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905" yWindow="540" windowWidth="20535" windowHeight="13380" tabRatio="797"/>
  </bookViews>
  <sheets>
    <sheet name="Table 1" sheetId="1" r:id="rId1"/>
    <sheet name="Table 2" sheetId="2" r:id="rId2"/>
    <sheet name="Table 3" sheetId="3" r:id="rId3"/>
    <sheet name="Table 4" sheetId="13" r:id="rId4"/>
    <sheet name="Table 5" sheetId="5" r:id="rId5"/>
    <sheet name="Table 6" sheetId="6" r:id="rId6"/>
    <sheet name="Table 7" sheetId="7" r:id="rId7"/>
    <sheet name="Table 8" sheetId="8" r:id="rId8"/>
    <sheet name="Table 9" sheetId="9" r:id="rId9"/>
    <sheet name="Table 10" sheetId="10" r:id="rId10"/>
    <sheet name="Table 11" sheetId="11" r:id="rId11"/>
    <sheet name="Table 12" sheetId="12" r:id="rId12"/>
  </sheets>
  <definedNames>
    <definedName name="_xlnm.Print_Area" localSheetId="0">'Table 1'!$A$1:$L$47</definedName>
    <definedName name="_xlnm.Print_Area" localSheetId="9">'Table 10'!$A$1:$M$27</definedName>
    <definedName name="_xlnm.Print_Area" localSheetId="10">'Table 11'!$A$1:$N$26</definedName>
    <definedName name="_xlnm.Print_Area" localSheetId="11">'Table 12'!$A$1:$P$51</definedName>
    <definedName name="_xlnm.Print_Area" localSheetId="1">'Table 2'!$A$1:$L$44</definedName>
    <definedName name="_xlnm.Print_Area" localSheetId="2">'Table 3'!$A$1:$K$54</definedName>
    <definedName name="_xlnm.Print_Area" localSheetId="3">'Table 4'!$A$1:$J$56</definedName>
    <definedName name="_xlnm.Print_Area" localSheetId="4">'Table 5'!$A$1:$I$25</definedName>
    <definedName name="_xlnm.Print_Area" localSheetId="5">'Table 6'!$A$1:$K$26</definedName>
    <definedName name="_xlnm.Print_Area" localSheetId="6">'Table 7'!$A$1:$K$27</definedName>
    <definedName name="_xlnm.Print_Area" localSheetId="7">'Table 8'!$A$1:$M$25</definedName>
    <definedName name="_xlnm.Print_Area" localSheetId="8">'Table 9'!$A$1:$M$25</definedName>
    <definedName name="Z_AFF9457B_3D54_402A_88AE_A198479E4D64_.wvu.PrintArea" localSheetId="0" hidden="1">'Table 1'!$A$1:$L$47</definedName>
    <definedName name="Z_AFF9457B_3D54_402A_88AE_A198479E4D64_.wvu.PrintArea" localSheetId="9" hidden="1">'Table 10'!$A$1:$L$25</definedName>
    <definedName name="Z_AFF9457B_3D54_402A_88AE_A198479E4D64_.wvu.PrintArea" localSheetId="10" hidden="1">'Table 11'!$A$1:$N$26</definedName>
    <definedName name="Z_AFF9457B_3D54_402A_88AE_A198479E4D64_.wvu.PrintArea" localSheetId="11" hidden="1">'Table 12'!$A$1:$P$51</definedName>
    <definedName name="Z_AFF9457B_3D54_402A_88AE_A198479E4D64_.wvu.PrintArea" localSheetId="1" hidden="1">'Table 2'!$A$1:$L$44</definedName>
    <definedName name="Z_AFF9457B_3D54_402A_88AE_A198479E4D64_.wvu.PrintArea" localSheetId="2" hidden="1">'Table 3'!$A$1:$K$54</definedName>
    <definedName name="Z_AFF9457B_3D54_402A_88AE_A198479E4D64_.wvu.PrintArea" localSheetId="3" hidden="1">'Table 4'!$A$1:$J$56</definedName>
    <definedName name="Z_AFF9457B_3D54_402A_88AE_A198479E4D64_.wvu.PrintArea" localSheetId="4" hidden="1">'Table 5'!$A$1:$I$25</definedName>
    <definedName name="Z_AFF9457B_3D54_402A_88AE_A198479E4D64_.wvu.PrintArea" localSheetId="5" hidden="1">'Table 6'!$A$1:$K$26</definedName>
    <definedName name="Z_AFF9457B_3D54_402A_88AE_A198479E4D64_.wvu.PrintArea" localSheetId="6" hidden="1">'Table 7'!$A$1:$K$28</definedName>
    <definedName name="Z_AFF9457B_3D54_402A_88AE_A198479E4D64_.wvu.PrintArea" localSheetId="7" hidden="1">'Table 8'!$A$1:$M$25</definedName>
    <definedName name="Z_AFF9457B_3D54_402A_88AE_A198479E4D64_.wvu.PrintArea" localSheetId="8" hidden="1">'Table 9'!$A$1:$M$25</definedName>
  </definedNames>
  <calcPr calcId="125725"/>
  <customWorkbookViews>
    <customWorkbookView name="Administrator - Personal View" guid="{AFF9457B-3D54-402A-88AE-A198479E4D64}" mergeInterval="0" personalView="1" maximized="1" windowWidth="1020" windowHeight="632" tabRatio="602" activeSheetId="1"/>
  </customWorkbookViews>
</workbook>
</file>

<file path=xl/calcChain.xml><?xml version="1.0" encoding="utf-8"?>
<calcChain xmlns="http://schemas.openxmlformats.org/spreadsheetml/2006/main">
  <c r="F44" i="12"/>
  <c r="G44"/>
  <c r="H44"/>
  <c r="I44"/>
  <c r="J44"/>
  <c r="K44"/>
  <c r="L44"/>
  <c r="M44"/>
  <c r="N44"/>
  <c r="O44"/>
  <c r="P44"/>
  <c r="F45"/>
  <c r="G45"/>
  <c r="H45"/>
  <c r="I45"/>
  <c r="J45"/>
  <c r="K45"/>
  <c r="L45"/>
  <c r="M45"/>
  <c r="N45"/>
  <c r="O45"/>
  <c r="P45"/>
  <c r="F46"/>
  <c r="G46"/>
  <c r="H46"/>
  <c r="I46"/>
  <c r="J46"/>
  <c r="K46"/>
  <c r="L46"/>
  <c r="M46"/>
  <c r="N46"/>
  <c r="O46"/>
  <c r="P46"/>
  <c r="E44" i="3"/>
  <c r="F44"/>
  <c r="G44"/>
  <c r="H44"/>
  <c r="I44"/>
  <c r="J44"/>
  <c r="K44"/>
  <c r="E45"/>
  <c r="F45"/>
  <c r="G45"/>
  <c r="H45"/>
  <c r="I45"/>
  <c r="J45"/>
  <c r="K45"/>
  <c r="E46"/>
  <c r="F46"/>
  <c r="G46"/>
  <c r="H46"/>
  <c r="I46"/>
  <c r="J46"/>
  <c r="K46"/>
</calcChain>
</file>

<file path=xl/sharedStrings.xml><?xml version="1.0" encoding="utf-8"?>
<sst xmlns="http://schemas.openxmlformats.org/spreadsheetml/2006/main" count="822" uniqueCount="223">
  <si>
    <t>TABLE 1</t>
  </si>
  <si>
    <t>TOTAL</t>
  </si>
  <si>
    <t>CREDIT</t>
  </si>
  <si>
    <t xml:space="preserve">FUTURES </t>
  </si>
  <si>
    <t>OPTIONS</t>
  </si>
  <si>
    <t>FORWARDS</t>
  </si>
  <si>
    <t>SWAPS</t>
  </si>
  <si>
    <t>DERIVATIVES</t>
  </si>
  <si>
    <t>SPOT</t>
  </si>
  <si>
    <t>RANK</t>
  </si>
  <si>
    <t>BANK NAME</t>
  </si>
  <si>
    <t>STATE</t>
  </si>
  <si>
    <t>ASSETS</t>
  </si>
  <si>
    <t>(EXCH TR)</t>
  </si>
  <si>
    <t>(OTC)</t>
  </si>
  <si>
    <t>FX</t>
  </si>
  <si>
    <t>Note: Currently, the Call Report does not differentiate credit derivatives by contract type.  Credit derivatives have been included in the sum of total derivatives here.</t>
  </si>
  <si>
    <t>TABLE 3</t>
  </si>
  <si>
    <t xml:space="preserve">PERCENT </t>
  </si>
  <si>
    <t xml:space="preserve"> PERCENT</t>
  </si>
  <si>
    <t>PERCENT</t>
  </si>
  <si>
    <t>EXCH TRADED</t>
  </si>
  <si>
    <t xml:space="preserve">   OTC</t>
  </si>
  <si>
    <t>INT RATE</t>
  </si>
  <si>
    <t>FOREIGN EXCH</t>
  </si>
  <si>
    <t>OTHER</t>
  </si>
  <si>
    <t>CONTRACTS</t>
  </si>
  <si>
    <t>(%)</t>
  </si>
  <si>
    <t>Note: Currently, the Call Report does not differentiate credit derivatives by over the counter or exchange traded.  Credit derivatives have been included in the "over the counter" category as well as in the sum of total derivatives here.</t>
  </si>
  <si>
    <t>TABLE 4</t>
  </si>
  <si>
    <t>BILATERALLY</t>
  </si>
  <si>
    <t>FUTURE</t>
  </si>
  <si>
    <t>TOTAL CREDIT</t>
  </si>
  <si>
    <t>EXPOSURE</t>
  </si>
  <si>
    <t>FROM ALL</t>
  </si>
  <si>
    <t>TO CAPITAL</t>
  </si>
  <si>
    <t>EXPOSURE TO RISK</t>
  </si>
  <si>
    <t>EXPOSURES FROM OTHER ASSETS</t>
  </si>
  <si>
    <t xml:space="preserve"> 1-4 FAMILY MORTGAGES</t>
  </si>
  <si>
    <t xml:space="preserve"> C&amp;I LOANS</t>
  </si>
  <si>
    <t xml:space="preserve"> SECURITIES NOT IN TRADING ACCOUNT </t>
  </si>
  <si>
    <t>TABLE 5</t>
  </si>
  <si>
    <t>%</t>
  </si>
  <si>
    <t>HELD FOR</t>
  </si>
  <si>
    <t>TRADING</t>
  </si>
  <si>
    <t>&amp; MTM</t>
  </si>
  <si>
    <t>TABLE 6</t>
  </si>
  <si>
    <t>GROSS</t>
  </si>
  <si>
    <t>POSITIVE</t>
  </si>
  <si>
    <t>NEGATIVE</t>
  </si>
  <si>
    <t>FAIR VALUE*</t>
  </si>
  <si>
    <t>FAIR VALUE**</t>
  </si>
  <si>
    <t>TABLE 7</t>
  </si>
  <si>
    <t>TOTAL TRADING</t>
  </si>
  <si>
    <t>TRADING REV</t>
  </si>
  <si>
    <t>REV FROM CASH &amp;</t>
  </si>
  <si>
    <t xml:space="preserve">FROM </t>
  </si>
  <si>
    <t>OFF BAL SHEET</t>
  </si>
  <si>
    <t xml:space="preserve">INT RATE </t>
  </si>
  <si>
    <t>EQUITY</t>
  </si>
  <si>
    <t>COMMOD &amp; OTH</t>
  </si>
  <si>
    <t>POSITIONS</t>
  </si>
  <si>
    <t>TABLE 8</t>
  </si>
  <si>
    <t>MATURITY</t>
  </si>
  <si>
    <t>ALL</t>
  </si>
  <si>
    <t xml:space="preserve"> &lt; 1 YR</t>
  </si>
  <si>
    <t>1 - 5 YRS</t>
  </si>
  <si>
    <t xml:space="preserve"> &gt; 5 YRS</t>
  </si>
  <si>
    <t>MATURITIES</t>
  </si>
  <si>
    <t xml:space="preserve">GOLD </t>
  </si>
  <si>
    <t>GOLD</t>
  </si>
  <si>
    <t>PREC METALS</t>
  </si>
  <si>
    <t>TABLE 10</t>
  </si>
  <si>
    <t>OTHER COMM</t>
  </si>
  <si>
    <t>TABLE 2</t>
  </si>
  <si>
    <t>HOLDING COMPANY</t>
  </si>
  <si>
    <t>Note: Currently, the Y-9 report does not differentiate credit derivatives by contract type.  Credit derivatives have been included in the sum of total derivatives.</t>
  </si>
  <si>
    <t>Note: Before the first quarter of 1995 total derivatives included spot foreign exchange.  Beginning in the first quarter, 1995, spot foreign exchange was reported separately.</t>
  </si>
  <si>
    <t>Note: Trading revenue is defined here as "trading revenue from cash instruments and off balance sheet derivative instruments."</t>
  </si>
  <si>
    <t>Note: Numbers may not sum due to rounding.</t>
  </si>
  <si>
    <t xml:space="preserve">Note: The total credit exposure to capital ratio is calculated using risk based capital (tier one plus tier two capital).  </t>
  </si>
  <si>
    <t>Note: "Foreign Exchange" does not include spot fx.</t>
  </si>
  <si>
    <t>Note: "Other" is defined as the sum of commodity and equity contracts.</t>
  </si>
  <si>
    <t>Note: Numbers may not add due to rounding.</t>
  </si>
  <si>
    <t xml:space="preserve"> </t>
  </si>
  <si>
    <t>MTM</t>
  </si>
  <si>
    <t>CREDIT DERIVATIVES</t>
  </si>
  <si>
    <t xml:space="preserve">CREDIT </t>
  </si>
  <si>
    <t>INVESTMENT GRADE</t>
  </si>
  <si>
    <t>BOUGHT</t>
  </si>
  <si>
    <t>SOLD</t>
  </si>
  <si>
    <t>DEFAULT</t>
  </si>
  <si>
    <t xml:space="preserve">TOTAL </t>
  </si>
  <si>
    <t>TABLE 12</t>
  </si>
  <si>
    <t>SUB-INVESTMENT GRADE</t>
  </si>
  <si>
    <t>DERVATIVES</t>
  </si>
  <si>
    <t>TABLE 11</t>
  </si>
  <si>
    <t>RETURN</t>
  </si>
  <si>
    <t xml:space="preserve">  </t>
  </si>
  <si>
    <t>*Market value of contracts that have a positive fair value as of the end of the quarter.</t>
  </si>
  <si>
    <t>**Market value of contracts that have a negative fair value as of the end of the quarter.</t>
  </si>
  <si>
    <t xml:space="preserve">Note: Credit derivatives have been included in the sum of total derivatives.  Credit derivatives have been included as an "over the counter" category, although the Call Report does not differentiate by market currently. </t>
  </si>
  <si>
    <t>Note: Currently, the Call Report does not differentiate between traded and not-traded credit derivatives.  Credit derivatives have been excluded from the sum of total derivatives here.</t>
  </si>
  <si>
    <r>
      <t xml:space="preserve">Note: </t>
    </r>
    <r>
      <rPr>
        <sz val="10"/>
        <rFont val="Tahoma"/>
        <family val="2"/>
      </rPr>
      <t>Credit derivatives have been excluded from the sum of total derivatives here.</t>
    </r>
  </si>
  <si>
    <t>NOTE: REVENUE FIGURES ARE FOR THE QUARTER (NOT YEAR-TO-DATE)</t>
  </si>
  <si>
    <t>NOT FOR TRADING</t>
  </si>
  <si>
    <t>Note: Figures above exclude any contracts not subject to risk-based capital requirements, such as foreign exchange contracts with an original maturity of 14 days or less, futures contracts, written options, and basis swaps.</t>
  </si>
  <si>
    <t>Note: Prior to the first quarter of 2005, total derivatives included spot foreign exchange.  Beginning in that quarter, spot foreign exchange has been reported separately.</t>
  </si>
  <si>
    <t>NOT FOR</t>
  </si>
  <si>
    <t>BASED CAPITAL</t>
  </si>
  <si>
    <t>Commercial banks also hold on-balance sheet assets in volumes that are multiples of bank capital.  For example:</t>
  </si>
  <si>
    <t>Note: Effective in the first quarter of 2007, trading revenues from credit exposures are reported separately, along with the four other types of exposures.  The total derivatives column includes credit exposures.</t>
  </si>
  <si>
    <t xml:space="preserve">         Therefore, the total notional amount of derivatives by maturity will not add to the total derivatives figure in this table.</t>
  </si>
  <si>
    <t xml:space="preserve">        Therefore, the total notional amount of derivatives by maturity will not add to the total derivatives figure in this table.</t>
  </si>
  <si>
    <t>NOTIONAL AMOUNT OF DERIVATIVE CONTRACTS</t>
  </si>
  <si>
    <t>CREDIT EQUIVALENT EXPOSURES</t>
  </si>
  <si>
    <t>TOP 25 HOLDING COMPANIES IN DERIVATIVES</t>
  </si>
  <si>
    <t>NOTIONAL AMOUNTS OF CREDIT DERIVATIVE CONTRACTS BY CONTRACT TYPE &amp; MATURITY</t>
  </si>
  <si>
    <t>NOTIONAL AMOUNTS OF DERIVATIVE CONTRACTS BY CONTRACT TYPE &amp; MATURITY</t>
  </si>
  <si>
    <t>DISTRIBUTION OF CREDIT DERIVATIVE CONTRACTS</t>
  </si>
  <si>
    <t>TRADING REVENUES FROM CASH INSTRUMENTS AND DERIVATIVES</t>
  </si>
  <si>
    <t>GROSS FAIR VALUES OF DERIVATIVE CONTRACTS</t>
  </si>
  <si>
    <t>NOTIONAL AMOUNTS OF DERIVATIVE CONTRACTS HELD FOR TRADING</t>
  </si>
  <si>
    <t>DISTRIBUTION OF DERIVATIVE CONTRACTS</t>
  </si>
  <si>
    <t>TOP 25 HOLDING COMPANIES WITH DERIVATIVES</t>
  </si>
  <si>
    <t xml:space="preserve">Data source:  Consolidated Financial Statements for Bank Holding Companies, FR Y- 9, schedule HC-L </t>
  </si>
  <si>
    <t>Data source:  Call Reports, schedule RC-L</t>
  </si>
  <si>
    <t>Data source: Call Reports, schedule RC-L</t>
  </si>
  <si>
    <t>Data source:  Call Reports, Schedule RC-R.</t>
  </si>
  <si>
    <t>Data source:  Call Reports, schedule RC-R</t>
  </si>
  <si>
    <t>POTENTIAL</t>
  </si>
  <si>
    <t>NETTED CURRENT</t>
  </si>
  <si>
    <t>NY</t>
  </si>
  <si>
    <t>NC</t>
  </si>
  <si>
    <t>IL</t>
  </si>
  <si>
    <t>WELLS FARGO &amp; COMPANY</t>
  </si>
  <si>
    <t>CA</t>
  </si>
  <si>
    <t>MA</t>
  </si>
  <si>
    <t>GA</t>
  </si>
  <si>
    <t>DE</t>
  </si>
  <si>
    <t>PA</t>
  </si>
  <si>
    <t>OH</t>
  </si>
  <si>
    <t>AL</t>
  </si>
  <si>
    <t>RI</t>
  </si>
  <si>
    <t>VA</t>
  </si>
  <si>
    <t>JPMORGAN CHASE BANK NA</t>
  </si>
  <si>
    <t>BANK OF AMERICA NA</t>
  </si>
  <si>
    <t>CITIBANK NATIONAL ASSN</t>
  </si>
  <si>
    <t>HSBC BANK USA NATIONAL ASSN</t>
  </si>
  <si>
    <t>BANK OF NEW YORK MELLON</t>
  </si>
  <si>
    <t>STATE STREET BANK&amp;TRUST CO</t>
  </si>
  <si>
    <t>SUNTRUST BANK</t>
  </si>
  <si>
    <t>PNC BANK NATIONAL ASSN</t>
  </si>
  <si>
    <t>NORTHERN TRUST CO</t>
  </si>
  <si>
    <t>KEYBANK NATIONAL ASSN</t>
  </si>
  <si>
    <t>U S BANK NATIONAL ASSN</t>
  </si>
  <si>
    <t>UT</t>
  </si>
  <si>
    <t>REGIONS BANK</t>
  </si>
  <si>
    <t>BRANCH BANKING&amp;TRUST CO</t>
  </si>
  <si>
    <t>RBS CITIZENS NATIONAL ASSN</t>
  </si>
  <si>
    <t>FIFTH THIRD BANK</t>
  </si>
  <si>
    <t>MORGAN STANLEY BANK NA</t>
  </si>
  <si>
    <t>GOLDMAN SACHS BANK USA</t>
  </si>
  <si>
    <t>UNION BANK NATIONAL ASSN</t>
  </si>
  <si>
    <t>Note: Currently, the Call Report does not differentiate between traded and non-traded credit derivatives.  Credit derivatives have been included in the sum of total derivatives here.  Numbers may not sum due to rounding.</t>
  </si>
  <si>
    <t>Data source:  Call Reports, schedule RI</t>
  </si>
  <si>
    <t>TD BANK NATIONAL ASSN</t>
  </si>
  <si>
    <t>WELLS FARGO BANK NA</t>
  </si>
  <si>
    <t>SD</t>
  </si>
  <si>
    <t>TABLE 9</t>
  </si>
  <si>
    <t>RISK-BASED</t>
  </si>
  <si>
    <t>CAPITAL</t>
  </si>
  <si>
    <t>Data source:  Call Reports, schedule RC-L and RC-R</t>
  </si>
  <si>
    <t>JPMORGAN CHASE &amp; CO.</t>
  </si>
  <si>
    <t>BANK OF AMERICA CORPORATION</t>
  </si>
  <si>
    <t>GOLDMAN SACHS GROUP, INC., THE</t>
  </si>
  <si>
    <t>MORGAN STANLEY</t>
  </si>
  <si>
    <t>CITIGROUP INC.</t>
  </si>
  <si>
    <t>HSBC NORTH AMERICA HOLDINGS INC.</t>
  </si>
  <si>
    <t>BANK OF NEW YORK MELLON CORPORATION, THE</t>
  </si>
  <si>
    <t>STATE STREET CORPORATION</t>
  </si>
  <si>
    <t>PNC FINANCIAL SERVICES GROUP, INC., THE</t>
  </si>
  <si>
    <t>MI</t>
  </si>
  <si>
    <t>SUNTRUST BANKS, INC.</t>
  </si>
  <si>
    <t>NORTHERN TRUST CORPORATION</t>
  </si>
  <si>
    <t>REGIONS FINANCIAL CORPORATION</t>
  </si>
  <si>
    <t>KEYCORP</t>
  </si>
  <si>
    <t>U.S. BANCORP</t>
  </si>
  <si>
    <t>MN</t>
  </si>
  <si>
    <t>FIFTH THIRD BANCORP</t>
  </si>
  <si>
    <t>BB&amp;T CORPORATION</t>
  </si>
  <si>
    <t>CAPITAL ONE FINANCIAL CORPORATION</t>
  </si>
  <si>
    <t>ME</t>
  </si>
  <si>
    <t>UNIONBANCAL CORPORATION</t>
  </si>
  <si>
    <t>TD BANK US HOLDING COMPANY</t>
  </si>
  <si>
    <t>ALLY FINANCIAL INC.</t>
  </si>
  <si>
    <t>Note: Total credit exposure is defined as the credit equivalent amount from derivative contracts (RC-R line 54), which is the sum of netted current credit exposure and PFE.</t>
  </si>
  <si>
    <t>CAPITAL ONE NATIONAL ASSN</t>
  </si>
  <si>
    <t>BOKF NATIONAL ASSN</t>
  </si>
  <si>
    <t>OK</t>
  </si>
  <si>
    <t>RBS CITIZENS FINANCIAL GROUP, INC.</t>
  </si>
  <si>
    <t>TOP 25 COMMERCIAL BANKS, SAVINGS ASSOCIATIONS AND TRUST COMPANIES IN DERIVATIVES</t>
  </si>
  <si>
    <t>TOP 4 COMMERCIAL BANKS, SAVINGS ASSOCIATIONS AND TRUST COMPANIES IN DERIVATIVES</t>
  </si>
  <si>
    <t>TOP 25 COMMERCIAL BANKS, SAs &amp; TCs WITH DERIVATIVES</t>
  </si>
  <si>
    <t>OTHER COMMERCIAL BANKS, SAs &amp; TCs WITH DERIVATIVES</t>
  </si>
  <si>
    <t>TOTAL COMMERCIAL BANKS, SAs &amp; TCs WITH DERIVATIVES</t>
  </si>
  <si>
    <t>TOTAL FOR COMMERCIAL BANKS, SAs &amp; TCs WITH DERIVATIVES</t>
  </si>
  <si>
    <t>TOTAL AMOUNT FOR COMMERCIAL BANKS, SAs &amp; TCs WITH DERIVATIVES</t>
  </si>
  <si>
    <t>TOP 4 COMMERCIAL BANKS, SAs &amp; TCs WITH DERIVATIVES</t>
  </si>
  <si>
    <t>TOP 25 COMMERCIAL BANKS, SAs &amp; TCs: % OF TOTAL COMMERCIAL BANKS, SAs &amp; TCs WITH DERIVATIVES</t>
  </si>
  <si>
    <t>OTHER COMMERCIAL BANKS, SAs &amp; TCs: % OF TOTAL COMMERCIAL BANKS, SAs &amp; TCs WITH DERIVATIVES</t>
  </si>
  <si>
    <t>TOTAL FOR COMMERCIAL BANKS, SAs &amp; TCs: % OF TOTAL COMMERCIAL BANKS, SAs &amp; TCs WITH DERIVATIVES</t>
  </si>
  <si>
    <t>ALL COMMERCIAL BANKS &amp; SAVINGS ASSOCIATIONS</t>
  </si>
  <si>
    <t>TOTAL AMOUNT FOR COMMERCIAL BANKS, SAs &amp; TCs: % OF TOTAL COMMERCIAL BANKS, SAs &amp; TCs WITH DERIVATIVES</t>
  </si>
  <si>
    <t>FLAGSTAR BANK FSB</t>
  </si>
  <si>
    <t>HUNTINGTON NATIONAL BANK</t>
  </si>
  <si>
    <t>CT</t>
  </si>
  <si>
    <t>AMERICAN EXPRESS COMPANY</t>
  </si>
  <si>
    <t>MARCH 31, 2013, $ MILLIONS</t>
  </si>
  <si>
    <t>COMERICA BANK</t>
  </si>
  <si>
    <t>TX</t>
  </si>
  <si>
    <t>GENERAL ELECTRIC CAPITAL CORPORATION</t>
  </si>
  <si>
    <t>BOK FINANCIAL CORPORATION</t>
  </si>
</sst>
</file>

<file path=xl/styles.xml><?xml version="1.0" encoding="utf-8"?>
<styleSheet xmlns="http://schemas.openxmlformats.org/spreadsheetml/2006/main">
  <numFmts count="11">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0.0"/>
    <numFmt numFmtId="168" formatCode="&quot;$&quot;#,##0.00"/>
    <numFmt numFmtId="172" formatCode="_(* #,##0_);_(* \(#,##0\);_(* &quot;-&quot;??_);_(@_)"/>
    <numFmt numFmtId="178" formatCode="0.0%"/>
  </numFmts>
  <fonts count="9">
    <font>
      <sz val="10"/>
      <name val="Arial"/>
    </font>
    <font>
      <sz val="10"/>
      <name val="Arial"/>
    </font>
    <font>
      <sz val="10"/>
      <name val="Tahoma"/>
      <family val="2"/>
    </font>
    <font>
      <b/>
      <sz val="10"/>
      <name val="Tahoma"/>
      <family val="2"/>
    </font>
    <font>
      <sz val="10"/>
      <name val="MS Sans Serif"/>
      <family val="2"/>
    </font>
    <font>
      <sz val="10"/>
      <name val="MS Sans Serif"/>
      <family val="2"/>
    </font>
    <font>
      <sz val="10"/>
      <color indexed="10"/>
      <name val="Tahoma"/>
      <family val="2"/>
    </font>
    <font>
      <sz val="10"/>
      <color rgb="FFFF0000"/>
      <name val="Tahoma"/>
      <family val="2"/>
    </font>
    <font>
      <sz val="10"/>
      <color theme="1"/>
      <name val="Tahoma"/>
      <family val="2"/>
    </font>
  </fonts>
  <fills count="2">
    <fill>
      <patternFill patternType="none"/>
    </fill>
    <fill>
      <patternFill patternType="gray125"/>
    </fill>
  </fills>
  <borders count="22">
    <border>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cellStyleXfs>
  <cellXfs count="277">
    <xf numFmtId="0" fontId="0" fillId="0" borderId="0" xfId="0"/>
    <xf numFmtId="0" fontId="2" fillId="0" borderId="0" xfId="0" applyFont="1"/>
    <xf numFmtId="0" fontId="2" fillId="0" borderId="1" xfId="0" applyFont="1" applyBorder="1"/>
    <xf numFmtId="0" fontId="3" fillId="0" borderId="0" xfId="0" applyFont="1" applyAlignment="1">
      <alignment horizontal="center"/>
    </xf>
    <xf numFmtId="0" fontId="3" fillId="0" borderId="0" xfId="0" applyFont="1"/>
    <xf numFmtId="0" fontId="3" fillId="0" borderId="0" xfId="0" applyFont="1" applyBorder="1"/>
    <xf numFmtId="0" fontId="2" fillId="0" borderId="0" xfId="0" applyFont="1" applyBorder="1"/>
    <xf numFmtId="0" fontId="2" fillId="0" borderId="2" xfId="0" applyFont="1" applyBorder="1"/>
    <xf numFmtId="0" fontId="3" fillId="0" borderId="3" xfId="0" applyFont="1" applyBorder="1"/>
    <xf numFmtId="0" fontId="3" fillId="0" borderId="3" xfId="0" applyFont="1" applyBorder="1" applyAlignment="1">
      <alignment horizontal="right"/>
    </xf>
    <xf numFmtId="0" fontId="3" fillId="0" borderId="4" xfId="0" applyFont="1" applyBorder="1" applyAlignment="1">
      <alignment horizontal="right"/>
    </xf>
    <xf numFmtId="0" fontId="3" fillId="0" borderId="5" xfId="0" applyFont="1" applyBorder="1" applyAlignment="1">
      <alignment horizontal="right"/>
    </xf>
    <xf numFmtId="0" fontId="2" fillId="0" borderId="6" xfId="0" applyFont="1" applyBorder="1"/>
    <xf numFmtId="0" fontId="3" fillId="0" borderId="0" xfId="0" applyFont="1" applyBorder="1" applyAlignment="1">
      <alignment horizontal="right"/>
    </xf>
    <xf numFmtId="0" fontId="3" fillId="0" borderId="7" xfId="0" applyFont="1" applyBorder="1" applyAlignment="1">
      <alignment horizontal="right"/>
    </xf>
    <xf numFmtId="0" fontId="3" fillId="0" borderId="8" xfId="0" applyFont="1" applyBorder="1" applyAlignment="1">
      <alignment horizontal="right"/>
    </xf>
    <xf numFmtId="0" fontId="2" fillId="0" borderId="9" xfId="0" applyFont="1" applyBorder="1"/>
    <xf numFmtId="0" fontId="3" fillId="0" borderId="2" xfId="0" applyFont="1" applyBorder="1"/>
    <xf numFmtId="0" fontId="3" fillId="0" borderId="2" xfId="0" applyFont="1" applyBorder="1" applyAlignment="1">
      <alignment horizontal="right"/>
    </xf>
    <xf numFmtId="0" fontId="3" fillId="0" borderId="10" xfId="0" applyFont="1" applyBorder="1" applyAlignment="1">
      <alignment horizontal="right"/>
    </xf>
    <xf numFmtId="0" fontId="3" fillId="0" borderId="11" xfId="0" applyFont="1" applyBorder="1" applyAlignment="1">
      <alignment horizontal="right"/>
    </xf>
    <xf numFmtId="0" fontId="2" fillId="0" borderId="7" xfId="0" applyFont="1" applyBorder="1"/>
    <xf numFmtId="0" fontId="2" fillId="0" borderId="8" xfId="0" applyFont="1" applyBorder="1"/>
    <xf numFmtId="0" fontId="2" fillId="0" borderId="0" xfId="0" applyFont="1" applyBorder="1" applyAlignment="1">
      <alignment horizontal="right"/>
    </xf>
    <xf numFmtId="0" fontId="2" fillId="0" borderId="7" xfId="0" applyFont="1" applyBorder="1" applyAlignment="1">
      <alignment horizontal="right"/>
    </xf>
    <xf numFmtId="172" fontId="2" fillId="0" borderId="0" xfId="0" applyNumberFormat="1" applyFont="1"/>
    <xf numFmtId="0" fontId="2" fillId="0" borderId="12" xfId="0" applyFont="1" applyBorder="1"/>
    <xf numFmtId="164" fontId="2" fillId="0" borderId="0" xfId="0" applyNumberFormat="1" applyFont="1" applyBorder="1"/>
    <xf numFmtId="164" fontId="2" fillId="0" borderId="7" xfId="0" applyNumberFormat="1" applyFont="1" applyBorder="1"/>
    <xf numFmtId="164" fontId="2" fillId="0" borderId="13" xfId="0" applyNumberFormat="1" applyFont="1" applyBorder="1"/>
    <xf numFmtId="165" fontId="2" fillId="0" borderId="0" xfId="0" applyNumberFormat="1" applyFont="1" applyBorder="1"/>
    <xf numFmtId="165" fontId="2" fillId="0" borderId="7" xfId="0" applyNumberFormat="1" applyFont="1" applyBorder="1"/>
    <xf numFmtId="165" fontId="2" fillId="0" borderId="0" xfId="0" applyNumberFormat="1" applyFont="1" applyFill="1" applyBorder="1"/>
    <xf numFmtId="165" fontId="2" fillId="0" borderId="14" xfId="0" applyNumberFormat="1" applyFont="1" applyBorder="1"/>
    <xf numFmtId="165" fontId="2" fillId="0" borderId="15" xfId="0" applyNumberFormat="1" applyFont="1" applyBorder="1"/>
    <xf numFmtId="0" fontId="2" fillId="0" borderId="15" xfId="0" applyFont="1" applyBorder="1"/>
    <xf numFmtId="0" fontId="2" fillId="0" borderId="16" xfId="0" applyFont="1" applyBorder="1"/>
    <xf numFmtId="164" fontId="2" fillId="0" borderId="8" xfId="0" applyNumberFormat="1" applyFont="1" applyBorder="1"/>
    <xf numFmtId="0" fontId="2" fillId="0" borderId="0" xfId="0" applyFont="1" applyFill="1" applyBorder="1"/>
    <xf numFmtId="0" fontId="2" fillId="0" borderId="0" xfId="0" applyFont="1" applyFill="1"/>
    <xf numFmtId="0" fontId="2" fillId="0" borderId="6" xfId="0" applyFont="1" applyFill="1" applyBorder="1"/>
    <xf numFmtId="0" fontId="2" fillId="0" borderId="9" xfId="0" applyFont="1" applyFill="1" applyBorder="1"/>
    <xf numFmtId="0" fontId="2" fillId="0" borderId="2" xfId="0" applyFont="1" applyFill="1" applyBorder="1"/>
    <xf numFmtId="0" fontId="2" fillId="0" borderId="4" xfId="0" applyFont="1" applyBorder="1"/>
    <xf numFmtId="0" fontId="2" fillId="0" borderId="3" xfId="0" applyFont="1" applyBorder="1"/>
    <xf numFmtId="165" fontId="2" fillId="0" borderId="10" xfId="0" applyNumberFormat="1" applyFont="1" applyBorder="1"/>
    <xf numFmtId="165" fontId="2" fillId="0" borderId="11" xfId="0" applyNumberFormat="1" applyFont="1" applyBorder="1"/>
    <xf numFmtId="165" fontId="2" fillId="0" borderId="9" xfId="0" applyNumberFormat="1" applyFont="1" applyBorder="1"/>
    <xf numFmtId="165" fontId="2" fillId="0" borderId="2" xfId="0" applyNumberFormat="1" applyFont="1" applyBorder="1"/>
    <xf numFmtId="0" fontId="2" fillId="0" borderId="10" xfId="0" applyFont="1" applyBorder="1"/>
    <xf numFmtId="0" fontId="3" fillId="0" borderId="1" xfId="0" applyFont="1" applyBorder="1"/>
    <xf numFmtId="0" fontId="3" fillId="0" borderId="6" xfId="0" applyFont="1" applyBorder="1"/>
    <xf numFmtId="0" fontId="3" fillId="0" borderId="0" xfId="0" applyFont="1" applyAlignment="1">
      <alignment horizontal="right"/>
    </xf>
    <xf numFmtId="0" fontId="3" fillId="0" borderId="9" xfId="0" applyFont="1" applyBorder="1"/>
    <xf numFmtId="0" fontId="2" fillId="0" borderId="6" xfId="0" applyFont="1" applyBorder="1" applyAlignment="1">
      <alignment horizontal="left"/>
    </xf>
    <xf numFmtId="0" fontId="2" fillId="0" borderId="17" xfId="0" applyFont="1" applyBorder="1" applyAlignment="1">
      <alignment horizontal="left"/>
    </xf>
    <xf numFmtId="164" fontId="2" fillId="0" borderId="0" xfId="0" applyNumberFormat="1" applyFont="1"/>
    <xf numFmtId="5" fontId="2" fillId="0" borderId="0" xfId="0" applyNumberFormat="1" applyFont="1" applyBorder="1"/>
    <xf numFmtId="5" fontId="2" fillId="0" borderId="7" xfId="0" applyNumberFormat="1" applyFont="1" applyBorder="1"/>
    <xf numFmtId="5" fontId="2" fillId="0" borderId="8" xfId="0" applyNumberFormat="1" applyFont="1" applyBorder="1"/>
    <xf numFmtId="5" fontId="2" fillId="0" borderId="0" xfId="0" applyNumberFormat="1" applyFont="1"/>
    <xf numFmtId="165" fontId="2" fillId="0" borderId="12" xfId="0" applyNumberFormat="1" applyFont="1" applyBorder="1"/>
    <xf numFmtId="165" fontId="2" fillId="0" borderId="18" xfId="0" applyNumberFormat="1" applyFont="1" applyBorder="1"/>
    <xf numFmtId="165" fontId="2" fillId="0" borderId="0" xfId="0" applyNumberFormat="1" applyFont="1"/>
    <xf numFmtId="0" fontId="3" fillId="0" borderId="6" xfId="0" applyFont="1" applyFill="1" applyBorder="1"/>
    <xf numFmtId="0" fontId="3" fillId="0" borderId="0" xfId="0" applyFont="1" applyFill="1"/>
    <xf numFmtId="166" fontId="2" fillId="0" borderId="0" xfId="0" applyNumberFormat="1" applyFont="1" applyFill="1"/>
    <xf numFmtId="166" fontId="2" fillId="0" borderId="7" xfId="0" applyNumberFormat="1" applyFont="1" applyFill="1" applyBorder="1"/>
    <xf numFmtId="0" fontId="3" fillId="0" borderId="2" xfId="0" applyFont="1" applyFill="1" applyBorder="1"/>
    <xf numFmtId="3" fontId="2" fillId="0" borderId="0" xfId="0" applyNumberFormat="1" applyFont="1"/>
    <xf numFmtId="165" fontId="2" fillId="0" borderId="7" xfId="0" applyNumberFormat="1" applyFont="1" applyFill="1" applyBorder="1"/>
    <xf numFmtId="165" fontId="2" fillId="0" borderId="6" xfId="0" applyNumberFormat="1" applyFont="1" applyBorder="1"/>
    <xf numFmtId="6" fontId="2" fillId="0" borderId="0" xfId="0" applyNumberFormat="1" applyFont="1"/>
    <xf numFmtId="164" fontId="3" fillId="0" borderId="3" xfId="0" applyNumberFormat="1" applyFont="1" applyBorder="1" applyAlignment="1">
      <alignment horizontal="right"/>
    </xf>
    <xf numFmtId="172" fontId="2" fillId="0" borderId="0" xfId="1" applyNumberFormat="1" applyFont="1"/>
    <xf numFmtId="0" fontId="3" fillId="0" borderId="9" xfId="0" applyFont="1" applyFill="1" applyBorder="1"/>
    <xf numFmtId="3" fontId="2" fillId="0" borderId="0" xfId="1" applyNumberFormat="1" applyFont="1" applyBorder="1"/>
    <xf numFmtId="3" fontId="2" fillId="0" borderId="7" xfId="1" applyNumberFormat="1" applyFont="1" applyBorder="1"/>
    <xf numFmtId="3" fontId="2" fillId="0" borderId="12" xfId="1" applyNumberFormat="1" applyFont="1" applyBorder="1"/>
    <xf numFmtId="3" fontId="2" fillId="0" borderId="18" xfId="1" applyNumberFormat="1" applyFont="1" applyBorder="1"/>
    <xf numFmtId="0" fontId="3" fillId="0" borderId="0" xfId="0" applyFont="1" applyBorder="1" applyAlignment="1">
      <alignment horizontal="center"/>
    </xf>
    <xf numFmtId="0" fontId="3" fillId="0" borderId="7"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41" fontId="2" fillId="0" borderId="7" xfId="0" applyNumberFormat="1" applyFont="1" applyBorder="1"/>
    <xf numFmtId="41" fontId="2" fillId="0" borderId="10" xfId="0" applyNumberFormat="1" applyFont="1" applyFill="1" applyBorder="1"/>
    <xf numFmtId="3" fontId="2" fillId="0" borderId="0" xfId="0" applyNumberFormat="1" applyFont="1" applyBorder="1"/>
    <xf numFmtId="3" fontId="2" fillId="0" borderId="7" xfId="0" applyNumberFormat="1" applyFont="1" applyBorder="1"/>
    <xf numFmtId="3" fontId="2" fillId="0" borderId="8" xfId="0" applyNumberFormat="1" applyFont="1" applyBorder="1"/>
    <xf numFmtId="3" fontId="2" fillId="0" borderId="2" xfId="0" applyNumberFormat="1" applyFont="1" applyFill="1" applyBorder="1"/>
    <xf numFmtId="3" fontId="2" fillId="0" borderId="10" xfId="0" applyNumberFormat="1" applyFont="1" applyFill="1" applyBorder="1"/>
    <xf numFmtId="3" fontId="2" fillId="0" borderId="11" xfId="0" applyNumberFormat="1" applyFont="1" applyFill="1" applyBorder="1"/>
    <xf numFmtId="0" fontId="3" fillId="0" borderId="8" xfId="0" applyFont="1" applyBorder="1" applyAlignment="1">
      <alignment horizontal="center"/>
    </xf>
    <xf numFmtId="0" fontId="3" fillId="0" borderId="11" xfId="0" applyFont="1" applyBorder="1" applyAlignment="1">
      <alignment horizontal="center"/>
    </xf>
    <xf numFmtId="0" fontId="3" fillId="0" borderId="2" xfId="0" applyFont="1" applyBorder="1" applyAlignment="1">
      <alignment horizontal="center"/>
    </xf>
    <xf numFmtId="0" fontId="3" fillId="0" borderId="10" xfId="0" applyFont="1" applyBorder="1" applyAlignment="1">
      <alignment horizontal="center"/>
    </xf>
    <xf numFmtId="0" fontId="2" fillId="0" borderId="8" xfId="0" applyFont="1" applyBorder="1" applyAlignment="1">
      <alignment horizontal="right"/>
    </xf>
    <xf numFmtId="0" fontId="2" fillId="0" borderId="6" xfId="0" applyFont="1" applyBorder="1" applyAlignment="1">
      <alignment horizontal="right"/>
    </xf>
    <xf numFmtId="0" fontId="2" fillId="0" borderId="6" xfId="0" applyFont="1" applyFill="1" applyBorder="1" applyAlignment="1">
      <alignment horizontal="right"/>
    </xf>
    <xf numFmtId="0" fontId="2" fillId="0" borderId="7" xfId="0" applyFont="1" applyFill="1" applyBorder="1" applyAlignment="1">
      <alignment horizontal="right"/>
    </xf>
    <xf numFmtId="0" fontId="2" fillId="0" borderId="0" xfId="0" applyFont="1" applyFill="1" applyBorder="1" applyAlignment="1">
      <alignment horizontal="right"/>
    </xf>
    <xf numFmtId="165" fontId="2" fillId="0" borderId="8" xfId="0" applyNumberFormat="1" applyFont="1" applyFill="1" applyBorder="1"/>
    <xf numFmtId="3" fontId="2" fillId="0" borderId="0" xfId="1" applyNumberFormat="1" applyFont="1" applyBorder="1" applyAlignment="1">
      <alignment horizontal="right"/>
    </xf>
    <xf numFmtId="3" fontId="2" fillId="0" borderId="0" xfId="0" applyNumberFormat="1" applyFont="1" applyBorder="1" applyAlignment="1"/>
    <xf numFmtId="3" fontId="2" fillId="0" borderId="0" xfId="0" applyNumberFormat="1" applyFont="1" applyBorder="1" applyAlignment="1">
      <alignment horizontal="right"/>
    </xf>
    <xf numFmtId="164" fontId="2" fillId="0" borderId="0" xfId="0" applyNumberFormat="1" applyFont="1" applyBorder="1" applyAlignment="1"/>
    <xf numFmtId="164" fontId="2" fillId="0" borderId="0" xfId="0" applyNumberFormat="1" applyFont="1" applyBorder="1" applyAlignment="1">
      <alignment horizontal="right"/>
    </xf>
    <xf numFmtId="164" fontId="2" fillId="0" borderId="0" xfId="1" applyNumberFormat="1" applyFont="1" applyBorder="1"/>
    <xf numFmtId="164" fontId="2" fillId="0" borderId="7" xfId="1" applyNumberFormat="1" applyFont="1" applyBorder="1"/>
    <xf numFmtId="3" fontId="2" fillId="0" borderId="0" xfId="0" applyNumberFormat="1" applyFont="1" applyFill="1" applyBorder="1"/>
    <xf numFmtId="3" fontId="2" fillId="0" borderId="7" xfId="0" applyNumberFormat="1" applyFont="1" applyFill="1" applyBorder="1"/>
    <xf numFmtId="3" fontId="2" fillId="0" borderId="6" xfId="0" applyNumberFormat="1" applyFont="1" applyFill="1" applyBorder="1"/>
    <xf numFmtId="3" fontId="2" fillId="0" borderId="9" xfId="0" applyNumberFormat="1" applyFont="1" applyFill="1" applyBorder="1"/>
    <xf numFmtId="3" fontId="2" fillId="0" borderId="0" xfId="0" applyNumberFormat="1" applyFont="1" applyFill="1"/>
    <xf numFmtId="164" fontId="2" fillId="0" borderId="7" xfId="0" applyNumberFormat="1" applyFont="1" applyFill="1" applyBorder="1"/>
    <xf numFmtId="164" fontId="2" fillId="0" borderId="0" xfId="2" applyNumberFormat="1" applyFont="1" applyBorder="1"/>
    <xf numFmtId="164" fontId="2" fillId="0" borderId="7" xfId="2" applyNumberFormat="1" applyFont="1" applyBorder="1"/>
    <xf numFmtId="3" fontId="2" fillId="0" borderId="0" xfId="0" applyNumberFormat="1" applyFont="1" applyFill="1" applyAlignment="1">
      <alignment horizontal="right"/>
    </xf>
    <xf numFmtId="3" fontId="2" fillId="0" borderId="7" xfId="0" applyNumberFormat="1" applyFont="1" applyFill="1" applyBorder="1" applyAlignment="1">
      <alignment horizontal="right"/>
    </xf>
    <xf numFmtId="3" fontId="2" fillId="0" borderId="12" xfId="1" applyNumberFormat="1" applyFont="1" applyBorder="1" applyAlignment="1">
      <alignment horizontal="right"/>
    </xf>
    <xf numFmtId="164" fontId="2" fillId="0" borderId="0" xfId="1" applyNumberFormat="1" applyFont="1" applyBorder="1" applyAlignment="1">
      <alignment horizontal="right"/>
    </xf>
    <xf numFmtId="164" fontId="2" fillId="0" borderId="0" xfId="0" applyNumberFormat="1" applyFont="1" applyFill="1" applyBorder="1"/>
    <xf numFmtId="164" fontId="2" fillId="0" borderId="6" xfId="0" applyNumberFormat="1" applyFont="1" applyFill="1" applyBorder="1"/>
    <xf numFmtId="3" fontId="2" fillId="0" borderId="8" xfId="1" applyNumberFormat="1" applyFont="1" applyBorder="1"/>
    <xf numFmtId="3" fontId="2" fillId="0" borderId="19" xfId="1" applyNumberFormat="1" applyFont="1" applyBorder="1"/>
    <xf numFmtId="164" fontId="2" fillId="0" borderId="8" xfId="1" applyNumberFormat="1" applyFont="1" applyBorder="1"/>
    <xf numFmtId="3" fontId="2" fillId="0" borderId="7" xfId="0" applyNumberFormat="1" applyFont="1" applyBorder="1" applyAlignment="1"/>
    <xf numFmtId="3" fontId="2" fillId="0" borderId="8" xfId="0" applyNumberFormat="1" applyFont="1" applyBorder="1" applyAlignment="1"/>
    <xf numFmtId="3" fontId="2" fillId="0" borderId="2" xfId="0" applyNumberFormat="1" applyFont="1" applyFill="1" applyBorder="1" applyAlignment="1"/>
    <xf numFmtId="3" fontId="2" fillId="0" borderId="2" xfId="0" applyNumberFormat="1" applyFont="1" applyFill="1" applyBorder="1" applyAlignment="1">
      <alignment horizontal="right"/>
    </xf>
    <xf numFmtId="3" fontId="2" fillId="0" borderId="10" xfId="0" applyNumberFormat="1" applyFont="1" applyFill="1" applyBorder="1" applyAlignment="1"/>
    <xf numFmtId="3" fontId="2" fillId="0" borderId="11" xfId="0" applyNumberFormat="1" applyFont="1" applyFill="1" applyBorder="1" applyAlignment="1"/>
    <xf numFmtId="164" fontId="2" fillId="0" borderId="7" xfId="0" applyNumberFormat="1" applyFont="1" applyBorder="1" applyAlignment="1"/>
    <xf numFmtId="164" fontId="2" fillId="0" borderId="8" xfId="0" applyNumberFormat="1" applyFont="1" applyBorder="1" applyAlignment="1"/>
    <xf numFmtId="3" fontId="2" fillId="0" borderId="0" xfId="1" applyNumberFormat="1" applyFont="1" applyBorder="1" applyAlignment="1"/>
    <xf numFmtId="3" fontId="2" fillId="0" borderId="7" xfId="1" applyNumberFormat="1" applyFont="1" applyBorder="1" applyAlignment="1"/>
    <xf numFmtId="3" fontId="2" fillId="0" borderId="12" xfId="1" applyNumberFormat="1" applyFont="1" applyBorder="1" applyAlignment="1"/>
    <xf numFmtId="3" fontId="2" fillId="0" borderId="18" xfId="1" applyNumberFormat="1" applyFont="1" applyBorder="1" applyAlignment="1"/>
    <xf numFmtId="3" fontId="2" fillId="0" borderId="0" xfId="0" applyNumberFormat="1" applyFont="1" applyFill="1" applyBorder="1" applyAlignment="1"/>
    <xf numFmtId="3" fontId="2" fillId="0" borderId="7" xfId="0" applyNumberFormat="1" applyFont="1" applyFill="1" applyBorder="1" applyAlignment="1"/>
    <xf numFmtId="164" fontId="2" fillId="0" borderId="0" xfId="1" applyNumberFormat="1" applyFont="1" applyBorder="1" applyAlignment="1" applyProtection="1">
      <protection locked="0"/>
    </xf>
    <xf numFmtId="164" fontId="2" fillId="0" borderId="7" xfId="1" applyNumberFormat="1" applyFont="1" applyBorder="1" applyAlignment="1" applyProtection="1">
      <protection locked="0"/>
    </xf>
    <xf numFmtId="164" fontId="2" fillId="0" borderId="0" xfId="0" applyNumberFormat="1" applyFont="1" applyFill="1" applyBorder="1" applyAlignment="1"/>
    <xf numFmtId="164" fontId="2" fillId="0" borderId="7" xfId="0" applyNumberFormat="1" applyFont="1" applyFill="1" applyBorder="1" applyAlignment="1"/>
    <xf numFmtId="3" fontId="2" fillId="0" borderId="8" xfId="0" applyNumberFormat="1" applyFont="1" applyFill="1" applyBorder="1"/>
    <xf numFmtId="164" fontId="2" fillId="0" borderId="8" xfId="0" applyNumberFormat="1" applyFont="1" applyFill="1" applyBorder="1"/>
    <xf numFmtId="164" fontId="2" fillId="0" borderId="8" xfId="1" applyNumberFormat="1" applyFont="1" applyBorder="1" applyAlignment="1" applyProtection="1">
      <alignment horizontal="right"/>
      <protection locked="0"/>
    </xf>
    <xf numFmtId="164" fontId="2" fillId="0" borderId="0" xfId="1" applyNumberFormat="1" applyFont="1" applyBorder="1" applyAlignment="1" applyProtection="1">
      <alignment horizontal="right"/>
      <protection locked="0"/>
    </xf>
    <xf numFmtId="164" fontId="2" fillId="0" borderId="7" xfId="1" applyNumberFormat="1" applyFont="1" applyBorder="1" applyAlignment="1" applyProtection="1">
      <alignment horizontal="right"/>
      <protection locked="0"/>
    </xf>
    <xf numFmtId="37" fontId="2" fillId="0" borderId="0" xfId="0" applyNumberFormat="1" applyFont="1"/>
    <xf numFmtId="0" fontId="2" fillId="0" borderId="6" xfId="0" applyFont="1" applyFill="1" applyBorder="1" applyAlignment="1"/>
    <xf numFmtId="0" fontId="2" fillId="0" borderId="0" xfId="0" applyFont="1" applyFill="1" applyBorder="1" applyAlignment="1"/>
    <xf numFmtId="0" fontId="2" fillId="0" borderId="9" xfId="0" applyFont="1" applyFill="1" applyBorder="1" applyAlignment="1"/>
    <xf numFmtId="0" fontId="2" fillId="0" borderId="2" xfId="0" applyFont="1" applyFill="1" applyBorder="1" applyAlignment="1"/>
    <xf numFmtId="0" fontId="3" fillId="0" borderId="1" xfId="0" applyFont="1" applyBorder="1" applyAlignment="1">
      <alignment horizontal="right"/>
    </xf>
    <xf numFmtId="3" fontId="2" fillId="0" borderId="6" xfId="0" applyNumberFormat="1" applyFont="1" applyBorder="1" applyAlignment="1">
      <alignment horizontal="left"/>
    </xf>
    <xf numFmtId="3" fontId="2" fillId="0" borderId="0" xfId="1" applyNumberFormat="1" applyFont="1"/>
    <xf numFmtId="3" fontId="2" fillId="0" borderId="17" xfId="0" applyNumberFormat="1" applyFont="1" applyBorder="1" applyAlignment="1">
      <alignment horizontal="left"/>
    </xf>
    <xf numFmtId="3" fontId="2" fillId="0" borderId="12" xfId="0" applyNumberFormat="1" applyFont="1" applyBorder="1"/>
    <xf numFmtId="0" fontId="2" fillId="0" borderId="3" xfId="0" applyFont="1" applyBorder="1" applyAlignment="1">
      <alignment horizontal="right"/>
    </xf>
    <xf numFmtId="0" fontId="3" fillId="0" borderId="6" xfId="0" applyFont="1" applyBorder="1" applyAlignment="1">
      <alignment horizontal="right"/>
    </xf>
    <xf numFmtId="0" fontId="3" fillId="0" borderId="9" xfId="0" applyFont="1" applyBorder="1" applyAlignment="1">
      <alignment horizontal="right"/>
    </xf>
    <xf numFmtId="164" fontId="2" fillId="0" borderId="0" xfId="1" applyNumberFormat="1" applyFont="1" applyFill="1" applyBorder="1"/>
    <xf numFmtId="3" fontId="2" fillId="0" borderId="0" xfId="1" applyNumberFormat="1" applyFont="1" applyFill="1" applyBorder="1"/>
    <xf numFmtId="3" fontId="2" fillId="0" borderId="12" xfId="1" applyNumberFormat="1" applyFont="1" applyFill="1" applyBorder="1"/>
    <xf numFmtId="37" fontId="2" fillId="0" borderId="0" xfId="0" applyNumberFormat="1" applyFont="1" applyFill="1"/>
    <xf numFmtId="164" fontId="2" fillId="0" borderId="6" xfId="1" applyNumberFormat="1" applyFont="1" applyBorder="1"/>
    <xf numFmtId="3" fontId="2" fillId="0" borderId="6" xfId="1" applyNumberFormat="1" applyFont="1" applyBorder="1"/>
    <xf numFmtId="3" fontId="2" fillId="0" borderId="17" xfId="1" applyNumberFormat="1" applyFont="1" applyBorder="1"/>
    <xf numFmtId="3" fontId="2" fillId="0" borderId="6" xfId="0" applyNumberFormat="1" applyFont="1" applyBorder="1"/>
    <xf numFmtId="164" fontId="2" fillId="0" borderId="6" xfId="0" applyNumberFormat="1" applyFont="1" applyBorder="1"/>
    <xf numFmtId="0" fontId="2" fillId="0" borderId="0" xfId="0" applyFont="1" applyFill="1" applyBorder="1" applyAlignment="1">
      <alignment horizontal="left"/>
    </xf>
    <xf numFmtId="0" fontId="2" fillId="0" borderId="2" xfId="0" applyFont="1" applyFill="1" applyBorder="1" applyAlignment="1">
      <alignment horizontal="left"/>
    </xf>
    <xf numFmtId="9" fontId="2" fillId="0" borderId="0" xfId="0" applyNumberFormat="1" applyFont="1" applyFill="1" applyBorder="1" applyAlignment="1">
      <alignment horizontal="left"/>
    </xf>
    <xf numFmtId="3" fontId="2" fillId="0" borderId="7" xfId="2" applyNumberFormat="1" applyFont="1" applyBorder="1" applyAlignment="1">
      <alignment horizontal="right"/>
    </xf>
    <xf numFmtId="3" fontId="2" fillId="0" borderId="7" xfId="0" applyNumberFormat="1" applyFont="1" applyBorder="1" applyAlignment="1">
      <alignment horizontal="right"/>
    </xf>
    <xf numFmtId="3" fontId="2" fillId="0" borderId="18" xfId="0" applyNumberFormat="1" applyFont="1" applyBorder="1"/>
    <xf numFmtId="0" fontId="3" fillId="0" borderId="1" xfId="0" applyFont="1" applyFill="1" applyBorder="1"/>
    <xf numFmtId="0" fontId="3" fillId="0" borderId="3" xfId="0" applyFont="1" applyFill="1" applyBorder="1"/>
    <xf numFmtId="0" fontId="3" fillId="0" borderId="3" xfId="0" applyFont="1" applyFill="1" applyBorder="1" applyAlignment="1">
      <alignment horizontal="right"/>
    </xf>
    <xf numFmtId="0" fontId="3" fillId="0" borderId="4" xfId="0" applyFont="1" applyFill="1" applyBorder="1" applyAlignment="1">
      <alignment horizontal="right"/>
    </xf>
    <xf numFmtId="0" fontId="3" fillId="0" borderId="0" xfId="0" applyFont="1" applyFill="1" applyBorder="1"/>
    <xf numFmtId="0" fontId="3" fillId="0" borderId="0" xfId="0" applyFont="1" applyFill="1" applyBorder="1" applyAlignment="1">
      <alignment horizontal="right"/>
    </xf>
    <xf numFmtId="0" fontId="3" fillId="0" borderId="7" xfId="0" applyFont="1" applyFill="1" applyBorder="1" applyAlignment="1">
      <alignment horizontal="right"/>
    </xf>
    <xf numFmtId="0" fontId="3" fillId="0" borderId="2" xfId="0" applyFont="1" applyFill="1" applyBorder="1" applyAlignment="1">
      <alignment horizontal="right"/>
    </xf>
    <xf numFmtId="0" fontId="3" fillId="0" borderId="10" xfId="0" applyFont="1" applyFill="1" applyBorder="1" applyAlignment="1">
      <alignment horizontal="right"/>
    </xf>
    <xf numFmtId="0" fontId="2" fillId="0" borderId="6" xfId="0" applyFont="1" applyFill="1" applyBorder="1" applyAlignment="1">
      <alignment horizontal="left"/>
    </xf>
    <xf numFmtId="0" fontId="2" fillId="0" borderId="7" xfId="0" applyFont="1" applyFill="1" applyBorder="1"/>
    <xf numFmtId="6" fontId="2" fillId="0" borderId="0" xfId="0" applyNumberFormat="1" applyFont="1" applyFill="1"/>
    <xf numFmtId="0" fontId="2" fillId="0" borderId="10" xfId="0" applyFont="1" applyFill="1" applyBorder="1"/>
    <xf numFmtId="164" fontId="2" fillId="0" borderId="4" xfId="1" applyNumberFormat="1" applyFont="1" applyBorder="1"/>
    <xf numFmtId="168" fontId="2" fillId="0" borderId="0" xfId="0" applyNumberFormat="1" applyFont="1"/>
    <xf numFmtId="0" fontId="2" fillId="0" borderId="14" xfId="0" applyFont="1" applyFill="1" applyBorder="1"/>
    <xf numFmtId="0" fontId="2" fillId="0" borderId="15" xfId="0" applyFont="1" applyFill="1" applyBorder="1"/>
    <xf numFmtId="3" fontId="2" fillId="0" borderId="15" xfId="0" applyNumberFormat="1" applyFont="1" applyFill="1" applyBorder="1"/>
    <xf numFmtId="168" fontId="2" fillId="0" borderId="0" xfId="0" applyNumberFormat="1" applyFont="1" applyFill="1"/>
    <xf numFmtId="164" fontId="2" fillId="0" borderId="0" xfId="0" applyNumberFormat="1" applyFont="1" applyFill="1" applyAlignment="1">
      <alignment horizontal="right"/>
    </xf>
    <xf numFmtId="164" fontId="2" fillId="0" borderId="7" xfId="0" applyNumberFormat="1" applyFont="1" applyFill="1" applyBorder="1" applyAlignment="1">
      <alignment horizontal="right"/>
    </xf>
    <xf numFmtId="164" fontId="2" fillId="0" borderId="0" xfId="0" applyNumberFormat="1" applyFont="1" applyFill="1"/>
    <xf numFmtId="178" fontId="2" fillId="0" borderId="0" xfId="13" applyNumberFormat="1" applyFont="1" applyFill="1"/>
    <xf numFmtId="3" fontId="2" fillId="0" borderId="9" xfId="0" applyNumberFormat="1" applyFont="1" applyFill="1" applyBorder="1" applyAlignment="1">
      <alignment horizontal="right"/>
    </xf>
    <xf numFmtId="166" fontId="2" fillId="0" borderId="2" xfId="0" applyNumberFormat="1" applyFont="1" applyFill="1" applyBorder="1"/>
    <xf numFmtId="166" fontId="2" fillId="0" borderId="10" xfId="0" applyNumberFormat="1" applyFont="1" applyFill="1" applyBorder="1"/>
    <xf numFmtId="3" fontId="2" fillId="0" borderId="10" xfId="0" applyNumberFormat="1" applyFont="1" applyBorder="1"/>
    <xf numFmtId="178" fontId="2" fillId="0" borderId="0" xfId="13" applyNumberFormat="1" applyFont="1"/>
    <xf numFmtId="0" fontId="2" fillId="0" borderId="0" xfId="0" quotePrefix="1" applyNumberFormat="1" applyFont="1"/>
    <xf numFmtId="3" fontId="2" fillId="0" borderId="0" xfId="0" quotePrefix="1" applyNumberFormat="1" applyFont="1"/>
    <xf numFmtId="3" fontId="2" fillId="0" borderId="7" xfId="0" quotePrefix="1" applyNumberFormat="1" applyFont="1" applyBorder="1"/>
    <xf numFmtId="3" fontId="2" fillId="0" borderId="8" xfId="0" quotePrefix="1" applyNumberFormat="1" applyFont="1" applyBorder="1"/>
    <xf numFmtId="0" fontId="2" fillId="0" borderId="0" xfId="4" applyFont="1"/>
    <xf numFmtId="0" fontId="2" fillId="0" borderId="12" xfId="4" applyFont="1" applyBorder="1"/>
    <xf numFmtId="9" fontId="2" fillId="0" borderId="0" xfId="13" applyFont="1" applyFill="1"/>
    <xf numFmtId="9" fontId="2" fillId="0" borderId="0" xfId="13" applyNumberFormat="1" applyFont="1" applyFill="1"/>
    <xf numFmtId="164" fontId="2" fillId="0" borderId="0" xfId="0" quotePrefix="1" applyNumberFormat="1" applyFont="1"/>
    <xf numFmtId="164" fontId="2" fillId="0" borderId="4" xfId="0" quotePrefix="1" applyNumberFormat="1" applyFont="1" applyBorder="1"/>
    <xf numFmtId="164" fontId="2" fillId="0" borderId="5" xfId="0" quotePrefix="1" applyNumberFormat="1" applyFont="1" applyBorder="1"/>
    <xf numFmtId="164" fontId="2" fillId="0" borderId="2" xfId="0" quotePrefix="1" applyNumberFormat="1" applyFont="1" applyBorder="1"/>
    <xf numFmtId="3" fontId="2" fillId="0" borderId="14" xfId="0" applyNumberFormat="1" applyFont="1" applyFill="1" applyBorder="1"/>
    <xf numFmtId="164" fontId="2" fillId="0" borderId="9" xfId="0" quotePrefix="1" applyNumberFormat="1" applyFont="1" applyBorder="1"/>
    <xf numFmtId="3" fontId="2" fillId="0" borderId="13" xfId="0" applyNumberFormat="1" applyFont="1" applyFill="1" applyBorder="1"/>
    <xf numFmtId="164" fontId="2" fillId="0" borderId="11" xfId="0" quotePrefix="1" applyNumberFormat="1" applyFont="1" applyBorder="1"/>
    <xf numFmtId="164" fontId="2" fillId="0" borderId="4" xfId="0" applyNumberFormat="1" applyFont="1" applyBorder="1"/>
    <xf numFmtId="0" fontId="6" fillId="0" borderId="6" xfId="0" applyFont="1" applyBorder="1"/>
    <xf numFmtId="0" fontId="2" fillId="0" borderId="0" xfId="0" applyFont="1" applyAlignment="1"/>
    <xf numFmtId="0" fontId="2" fillId="0" borderId="0" xfId="8" quotePrefix="1" applyNumberFormat="1" applyFont="1"/>
    <xf numFmtId="0" fontId="2" fillId="0" borderId="0" xfId="8" applyFont="1"/>
    <xf numFmtId="0" fontId="2" fillId="0" borderId="0" xfId="9" quotePrefix="1" applyNumberFormat="1" applyFont="1"/>
    <xf numFmtId="0" fontId="2" fillId="0" borderId="0" xfId="9" applyFont="1"/>
    <xf numFmtId="0" fontId="2" fillId="0" borderId="0" xfId="10" quotePrefix="1" applyNumberFormat="1" applyFont="1"/>
    <xf numFmtId="0" fontId="2" fillId="0" borderId="0" xfId="10" applyFont="1"/>
    <xf numFmtId="0" fontId="2" fillId="0" borderId="0" xfId="11" quotePrefix="1" applyNumberFormat="1" applyFont="1"/>
    <xf numFmtId="0" fontId="2" fillId="0" borderId="0" xfId="11" applyFont="1"/>
    <xf numFmtId="0" fontId="2" fillId="0" borderId="0" xfId="12" quotePrefix="1" applyNumberFormat="1" applyFont="1"/>
    <xf numFmtId="0" fontId="2" fillId="0" borderId="0" xfId="5" quotePrefix="1" applyNumberFormat="1" applyFont="1"/>
    <xf numFmtId="0" fontId="2" fillId="0" borderId="0" xfId="5" applyFont="1"/>
    <xf numFmtId="0" fontId="2" fillId="0" borderId="0" xfId="6" quotePrefix="1" applyNumberFormat="1" applyFont="1"/>
    <xf numFmtId="0" fontId="2" fillId="0" borderId="0" xfId="6" applyFont="1"/>
    <xf numFmtId="0" fontId="4" fillId="0" borderId="0" xfId="7" quotePrefix="1" applyNumberFormat="1" applyBorder="1"/>
    <xf numFmtId="0" fontId="4" fillId="0" borderId="0" xfId="7" applyBorder="1"/>
    <xf numFmtId="0" fontId="3" fillId="0" borderId="0" xfId="0" applyFont="1" applyAlignment="1"/>
    <xf numFmtId="38" fontId="2" fillId="0" borderId="0" xfId="1" applyNumberFormat="1" applyFont="1" applyBorder="1" applyAlignment="1">
      <alignment horizontal="right"/>
    </xf>
    <xf numFmtId="38" fontId="7" fillId="0" borderId="7" xfId="1" applyNumberFormat="1" applyFont="1" applyBorder="1" applyAlignment="1">
      <alignment horizontal="right"/>
    </xf>
    <xf numFmtId="38" fontId="2" fillId="0" borderId="8" xfId="1" applyNumberFormat="1" applyFont="1" applyBorder="1" applyAlignment="1">
      <alignment horizontal="right"/>
    </xf>
    <xf numFmtId="38" fontId="7" fillId="0" borderId="0" xfId="1" applyNumberFormat="1" applyFont="1" applyBorder="1" applyAlignment="1">
      <alignment horizontal="right"/>
    </xf>
    <xf numFmtId="38" fontId="2" fillId="0" borderId="7" xfId="1" applyNumberFormat="1" applyFont="1" applyBorder="1" applyAlignment="1">
      <alignment horizontal="right"/>
    </xf>
    <xf numFmtId="38" fontId="2" fillId="0" borderId="19" xfId="1" applyNumberFormat="1" applyFont="1" applyBorder="1" applyAlignment="1">
      <alignment horizontal="right"/>
    </xf>
    <xf numFmtId="38" fontId="2" fillId="0" borderId="12" xfId="1" applyNumberFormat="1" applyFont="1" applyBorder="1" applyAlignment="1">
      <alignment horizontal="right"/>
    </xf>
    <xf numFmtId="38" fontId="2" fillId="0" borderId="8" xfId="0" applyNumberFormat="1" applyFont="1" applyBorder="1"/>
    <xf numFmtId="38" fontId="2" fillId="0" borderId="0" xfId="0" applyNumberFormat="1" applyFont="1"/>
    <xf numFmtId="38" fontId="2" fillId="0" borderId="0" xfId="0" applyNumberFormat="1" applyFont="1" applyBorder="1"/>
    <xf numFmtId="38" fontId="2" fillId="0" borderId="7" xfId="0" applyNumberFormat="1" applyFont="1" applyBorder="1"/>
    <xf numFmtId="38" fontId="2" fillId="0" borderId="11" xfId="0" applyNumberFormat="1" applyFont="1" applyFill="1" applyBorder="1"/>
    <xf numFmtId="38" fontId="2" fillId="0" borderId="2" xfId="0" applyNumberFormat="1" applyFont="1" applyFill="1" applyBorder="1"/>
    <xf numFmtId="6" fontId="8" fillId="0" borderId="8" xfId="1" applyNumberFormat="1" applyFont="1" applyBorder="1" applyAlignment="1">
      <alignment horizontal="right"/>
    </xf>
    <xf numFmtId="6" fontId="2" fillId="0" borderId="0" xfId="1" applyNumberFormat="1" applyFont="1" applyBorder="1" applyAlignment="1">
      <alignment horizontal="right"/>
    </xf>
    <xf numFmtId="6" fontId="2" fillId="0" borderId="8" xfId="0" applyNumberFormat="1" applyFont="1" applyBorder="1"/>
    <xf numFmtId="6" fontId="2" fillId="0" borderId="0" xfId="0" applyNumberFormat="1" applyFont="1" applyBorder="1"/>
    <xf numFmtId="6" fontId="2" fillId="0" borderId="7" xfId="0" applyNumberFormat="1" applyFont="1" applyBorder="1"/>
    <xf numFmtId="38" fontId="2" fillId="0" borderId="10" xfId="0" applyNumberFormat="1" applyFont="1" applyFill="1" applyBorder="1"/>
    <xf numFmtId="38" fontId="2" fillId="0" borderId="18" xfId="1" applyNumberFormat="1" applyFont="1" applyBorder="1" applyAlignment="1">
      <alignment horizontal="right"/>
    </xf>
    <xf numFmtId="6" fontId="2" fillId="0" borderId="7" xfId="1" applyNumberFormat="1" applyFont="1" applyBorder="1" applyAlignment="1">
      <alignment horizontal="right"/>
    </xf>
    <xf numFmtId="0" fontId="3" fillId="0" borderId="0" xfId="0" applyFont="1" applyAlignment="1">
      <alignment horizontal="center"/>
    </xf>
    <xf numFmtId="0" fontId="2" fillId="0" borderId="6" xfId="0" applyFont="1" applyBorder="1" applyAlignment="1">
      <alignment horizontal="left" wrapText="1"/>
    </xf>
    <xf numFmtId="0" fontId="2" fillId="0" borderId="0" xfId="0" applyFont="1" applyBorder="1" applyAlignment="1">
      <alignment horizontal="left" wrapText="1"/>
    </xf>
    <xf numFmtId="0" fontId="2" fillId="0" borderId="7" xfId="0" applyFont="1" applyBorder="1" applyAlignment="1">
      <alignment horizontal="left" wrapText="1"/>
    </xf>
    <xf numFmtId="0" fontId="2" fillId="0" borderId="0" xfId="0" applyFont="1" applyAlignment="1">
      <alignment horizontal="center"/>
    </xf>
    <xf numFmtId="0" fontId="3" fillId="0" borderId="0" xfId="0" applyFont="1" applyFill="1" applyAlignment="1">
      <alignment horizontal="center"/>
    </xf>
    <xf numFmtId="0" fontId="3" fillId="0" borderId="0" xfId="0" applyFont="1" applyBorder="1" applyAlignment="1">
      <alignment horizontal="center"/>
    </xf>
    <xf numFmtId="0" fontId="3" fillId="0" borderId="20" xfId="0" applyFont="1" applyBorder="1" applyAlignment="1">
      <alignment horizontal="center"/>
    </xf>
    <xf numFmtId="0" fontId="2" fillId="0" borderId="21" xfId="0" applyFont="1" applyBorder="1" applyAlignment="1">
      <alignment horizontal="center"/>
    </xf>
    <xf numFmtId="0" fontId="2" fillId="0" borderId="0" xfId="0" applyFont="1" applyFill="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Fill="1" applyBorder="1" applyAlignment="1">
      <alignment horizontal="center"/>
    </xf>
  </cellXfs>
  <cellStyles count="14">
    <cellStyle name="Comma" xfId="1" builtinId="3"/>
    <cellStyle name="Currency" xfId="2" builtinId="4"/>
    <cellStyle name="Normal" xfId="0" builtinId="0"/>
    <cellStyle name="Normal 2" xfId="3"/>
    <cellStyle name="Normal 3" xfId="4"/>
    <cellStyle name="Normal_Table 10" xfId="5"/>
    <cellStyle name="Normal_Table 11" xfId="6"/>
    <cellStyle name="Normal_Table 12" xfId="7"/>
    <cellStyle name="Normal_Table 5" xfId="8"/>
    <cellStyle name="Normal_Table 6" xfId="9"/>
    <cellStyle name="Normal_Table 7" xfId="10"/>
    <cellStyle name="Normal_Table 8" xfId="11"/>
    <cellStyle name="Normal_Table 9" xfId="12"/>
    <cellStyle name="Percent" xfId="1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sheetPr codeName="Sheet1">
    <pageSetUpPr fitToPage="1"/>
  </sheetPr>
  <dimension ref="A1:N47"/>
  <sheetViews>
    <sheetView tabSelected="1" zoomScaleNormal="100" workbookViewId="0"/>
  </sheetViews>
  <sheetFormatPr defaultRowHeight="12.75"/>
  <cols>
    <col min="1" max="1" width="8.7109375" style="1" customWidth="1"/>
    <col min="2" max="2" width="42.5703125" style="1" customWidth="1"/>
    <col min="3" max="3" width="9.85546875" style="1" bestFit="1" customWidth="1"/>
    <col min="4" max="4" width="12.140625" style="1" bestFit="1" customWidth="1"/>
    <col min="5" max="5" width="16.140625" style="1" bestFit="1" customWidth="1"/>
    <col min="6" max="7" width="12.85546875" style="1" bestFit="1" customWidth="1"/>
    <col min="8" max="8" width="14.42578125" style="1" bestFit="1" customWidth="1"/>
    <col min="9" max="9" width="13.7109375" style="1" bestFit="1" customWidth="1"/>
    <col min="10" max="10" width="13.28515625" style="1" bestFit="1" customWidth="1"/>
    <col min="11" max="11" width="16.140625" style="1" bestFit="1" customWidth="1"/>
    <col min="12" max="12" width="11.7109375" style="1" bestFit="1" customWidth="1"/>
    <col min="13" max="16384" width="9.140625" style="1"/>
  </cols>
  <sheetData>
    <row r="1" spans="1:14">
      <c r="A1" s="4" t="s">
        <v>0</v>
      </c>
    </row>
    <row r="3" spans="1:14">
      <c r="A3" s="261" t="s">
        <v>114</v>
      </c>
      <c r="B3" s="261"/>
      <c r="C3" s="261"/>
      <c r="D3" s="261"/>
      <c r="E3" s="261"/>
      <c r="F3" s="261"/>
      <c r="G3" s="261"/>
      <c r="H3" s="261"/>
      <c r="I3" s="261"/>
      <c r="J3" s="261"/>
      <c r="K3" s="261"/>
      <c r="L3" s="261"/>
    </row>
    <row r="4" spans="1:14">
      <c r="A4" s="261" t="s">
        <v>201</v>
      </c>
      <c r="B4" s="261"/>
      <c r="C4" s="261"/>
      <c r="D4" s="261"/>
      <c r="E4" s="261"/>
      <c r="F4" s="261"/>
      <c r="G4" s="261"/>
      <c r="H4" s="261"/>
      <c r="I4" s="261"/>
      <c r="J4" s="265"/>
      <c r="K4" s="265"/>
      <c r="L4" s="265"/>
    </row>
    <row r="5" spans="1:14">
      <c r="A5" s="266" t="s">
        <v>218</v>
      </c>
      <c r="B5" s="266"/>
      <c r="C5" s="266"/>
      <c r="D5" s="266"/>
      <c r="E5" s="266"/>
      <c r="F5" s="266"/>
      <c r="G5" s="266"/>
      <c r="H5" s="266"/>
      <c r="I5" s="266"/>
      <c r="J5" s="265"/>
      <c r="K5" s="265"/>
      <c r="L5" s="265"/>
    </row>
    <row r="6" spans="1:14">
      <c r="A6" s="239"/>
      <c r="B6" s="239"/>
      <c r="C6" s="239"/>
      <c r="D6" s="239"/>
      <c r="E6" s="239"/>
      <c r="F6" s="239"/>
      <c r="G6" s="239"/>
      <c r="H6" s="239"/>
      <c r="I6" s="239"/>
      <c r="J6" s="223"/>
      <c r="K6" s="223"/>
      <c r="L6" s="223"/>
    </row>
    <row r="9" spans="1:14">
      <c r="A9" s="50"/>
      <c r="B9" s="8"/>
      <c r="C9" s="8"/>
      <c r="D9" s="9"/>
      <c r="E9" s="10"/>
      <c r="F9" s="73"/>
      <c r="G9" s="9"/>
      <c r="H9" s="9"/>
      <c r="I9" s="9"/>
      <c r="J9" s="9"/>
      <c r="K9" s="10" t="s">
        <v>1</v>
      </c>
      <c r="L9" s="10"/>
    </row>
    <row r="10" spans="1:14">
      <c r="A10" s="51"/>
      <c r="B10" s="5"/>
      <c r="C10" s="5"/>
      <c r="D10" s="13"/>
      <c r="E10" s="14"/>
      <c r="F10" s="13" t="s">
        <v>1</v>
      </c>
      <c r="G10" s="13" t="s">
        <v>1</v>
      </c>
      <c r="H10" s="13" t="s">
        <v>1</v>
      </c>
      <c r="I10" s="13" t="s">
        <v>1</v>
      </c>
      <c r="J10" s="13" t="s">
        <v>1</v>
      </c>
      <c r="K10" s="14" t="s">
        <v>2</v>
      </c>
      <c r="L10" s="14"/>
    </row>
    <row r="11" spans="1:14">
      <c r="A11" s="51"/>
      <c r="B11" s="5"/>
      <c r="C11" s="5"/>
      <c r="D11" s="13" t="s">
        <v>1</v>
      </c>
      <c r="E11" s="14" t="s">
        <v>1</v>
      </c>
      <c r="F11" s="13" t="s">
        <v>3</v>
      </c>
      <c r="G11" s="13" t="s">
        <v>4</v>
      </c>
      <c r="H11" s="13" t="s">
        <v>5</v>
      </c>
      <c r="I11" s="13" t="s">
        <v>6</v>
      </c>
      <c r="J11" s="13" t="s">
        <v>4</v>
      </c>
      <c r="K11" s="14" t="s">
        <v>7</v>
      </c>
      <c r="L11" s="14" t="s">
        <v>8</v>
      </c>
    </row>
    <row r="12" spans="1:14">
      <c r="A12" s="53" t="s">
        <v>9</v>
      </c>
      <c r="B12" s="17" t="s">
        <v>10</v>
      </c>
      <c r="C12" s="17" t="s">
        <v>11</v>
      </c>
      <c r="D12" s="18" t="s">
        <v>12</v>
      </c>
      <c r="E12" s="19" t="s">
        <v>7</v>
      </c>
      <c r="F12" s="18" t="s">
        <v>13</v>
      </c>
      <c r="G12" s="18" t="s">
        <v>13</v>
      </c>
      <c r="H12" s="18" t="s">
        <v>14</v>
      </c>
      <c r="I12" s="18" t="s">
        <v>14</v>
      </c>
      <c r="J12" s="18" t="s">
        <v>14</v>
      </c>
      <c r="K12" s="19" t="s">
        <v>14</v>
      </c>
      <c r="L12" s="19" t="s">
        <v>15</v>
      </c>
    </row>
    <row r="13" spans="1:14">
      <c r="A13" s="54">
        <v>1</v>
      </c>
      <c r="B13" s="209" t="s">
        <v>145</v>
      </c>
      <c r="C13" s="6" t="s">
        <v>141</v>
      </c>
      <c r="D13" s="107">
        <v>1948150</v>
      </c>
      <c r="E13" s="108">
        <v>70287894</v>
      </c>
      <c r="F13" s="107">
        <v>1200000</v>
      </c>
      <c r="G13" s="107">
        <v>1553314</v>
      </c>
      <c r="H13" s="107">
        <v>14841319</v>
      </c>
      <c r="I13" s="107">
        <v>36882269</v>
      </c>
      <c r="J13" s="107">
        <v>9321664</v>
      </c>
      <c r="K13" s="108">
        <v>6489328</v>
      </c>
      <c r="L13" s="108">
        <v>107165</v>
      </c>
      <c r="N13" s="74"/>
    </row>
    <row r="14" spans="1:14" s="69" customFormat="1">
      <c r="A14" s="155">
        <v>2</v>
      </c>
      <c r="B14" s="209" t="s">
        <v>147</v>
      </c>
      <c r="C14" s="86" t="s">
        <v>168</v>
      </c>
      <c r="D14" s="76">
        <v>1306258</v>
      </c>
      <c r="E14" s="77">
        <v>58471038</v>
      </c>
      <c r="F14" s="76">
        <v>597657</v>
      </c>
      <c r="G14" s="76">
        <v>980869</v>
      </c>
      <c r="H14" s="76">
        <v>8289107</v>
      </c>
      <c r="I14" s="76">
        <v>35812779</v>
      </c>
      <c r="J14" s="76">
        <v>9586357</v>
      </c>
      <c r="K14" s="77">
        <v>3204269</v>
      </c>
      <c r="L14" s="77">
        <v>241361</v>
      </c>
      <c r="N14" s="156"/>
    </row>
    <row r="15" spans="1:14" s="69" customFormat="1">
      <c r="A15" s="155">
        <v>3</v>
      </c>
      <c r="B15" s="209" t="s">
        <v>146</v>
      </c>
      <c r="C15" s="86" t="s">
        <v>133</v>
      </c>
      <c r="D15" s="76">
        <v>1458091</v>
      </c>
      <c r="E15" s="77">
        <v>44543003</v>
      </c>
      <c r="F15" s="76">
        <v>1199069</v>
      </c>
      <c r="G15" s="76">
        <v>192817</v>
      </c>
      <c r="H15" s="76">
        <v>9768506</v>
      </c>
      <c r="I15" s="76">
        <v>27026487</v>
      </c>
      <c r="J15" s="76">
        <v>3165716</v>
      </c>
      <c r="K15" s="77">
        <v>3190408</v>
      </c>
      <c r="L15" s="77">
        <v>375340</v>
      </c>
      <c r="N15" s="156"/>
    </row>
    <row r="16" spans="1:14" s="69" customFormat="1">
      <c r="A16" s="155">
        <v>4</v>
      </c>
      <c r="B16" s="209" t="s">
        <v>162</v>
      </c>
      <c r="C16" s="86" t="s">
        <v>132</v>
      </c>
      <c r="D16" s="76">
        <v>113743</v>
      </c>
      <c r="E16" s="77">
        <v>42251600</v>
      </c>
      <c r="F16" s="76">
        <v>1010116</v>
      </c>
      <c r="G16" s="76">
        <v>649254</v>
      </c>
      <c r="H16" s="76">
        <v>3797529</v>
      </c>
      <c r="I16" s="76">
        <v>30250179</v>
      </c>
      <c r="J16" s="76">
        <v>6085902</v>
      </c>
      <c r="K16" s="77">
        <v>458620</v>
      </c>
      <c r="L16" s="77">
        <v>4358</v>
      </c>
      <c r="N16" s="156"/>
    </row>
    <row r="17" spans="1:14" s="69" customFormat="1">
      <c r="A17" s="155">
        <v>5</v>
      </c>
      <c r="B17" s="209" t="s">
        <v>148</v>
      </c>
      <c r="C17" s="6" t="s">
        <v>144</v>
      </c>
      <c r="D17" s="76">
        <v>183859.723</v>
      </c>
      <c r="E17" s="77">
        <v>5188909.3590000002</v>
      </c>
      <c r="F17" s="76">
        <v>67625.963000000003</v>
      </c>
      <c r="G17" s="76">
        <v>145899.992</v>
      </c>
      <c r="H17" s="76">
        <v>943684.79700000002</v>
      </c>
      <c r="I17" s="76">
        <v>3304447.5189999999</v>
      </c>
      <c r="J17" s="76">
        <v>261220.13399999999</v>
      </c>
      <c r="K17" s="77">
        <v>466030.95400000003</v>
      </c>
      <c r="L17" s="77">
        <v>85995.459000000003</v>
      </c>
      <c r="N17" s="156"/>
    </row>
    <row r="18" spans="1:14" s="69" customFormat="1">
      <c r="A18" s="155">
        <v>6</v>
      </c>
      <c r="B18" s="209" t="s">
        <v>167</v>
      </c>
      <c r="C18" s="86" t="s">
        <v>168</v>
      </c>
      <c r="D18" s="76">
        <v>1271620</v>
      </c>
      <c r="E18" s="77">
        <v>3927566</v>
      </c>
      <c r="F18" s="76">
        <v>101237</v>
      </c>
      <c r="G18" s="76">
        <v>49872</v>
      </c>
      <c r="H18" s="76">
        <v>1265854</v>
      </c>
      <c r="I18" s="76">
        <v>2008167</v>
      </c>
      <c r="J18" s="76">
        <v>446798</v>
      </c>
      <c r="K18" s="77">
        <v>55638</v>
      </c>
      <c r="L18" s="77">
        <v>5546</v>
      </c>
      <c r="N18" s="156"/>
    </row>
    <row r="19" spans="1:14" s="69" customFormat="1">
      <c r="A19" s="155">
        <v>7</v>
      </c>
      <c r="B19" s="209" t="s">
        <v>161</v>
      </c>
      <c r="C19" s="86" t="s">
        <v>156</v>
      </c>
      <c r="D19" s="76">
        <v>78761</v>
      </c>
      <c r="E19" s="77">
        <v>2702079</v>
      </c>
      <c r="F19" s="76">
        <v>5448</v>
      </c>
      <c r="G19" s="76">
        <v>3436</v>
      </c>
      <c r="H19" s="76">
        <v>543499</v>
      </c>
      <c r="I19" s="76">
        <v>1358276</v>
      </c>
      <c r="J19" s="76">
        <v>777718</v>
      </c>
      <c r="K19" s="77">
        <v>13702</v>
      </c>
      <c r="L19" s="77">
        <v>88200</v>
      </c>
      <c r="N19" s="156"/>
    </row>
    <row r="20" spans="1:14" s="69" customFormat="1">
      <c r="A20" s="155">
        <v>8</v>
      </c>
      <c r="B20" s="209" t="s">
        <v>149</v>
      </c>
      <c r="C20" s="86" t="s">
        <v>132</v>
      </c>
      <c r="D20" s="76">
        <v>277308</v>
      </c>
      <c r="E20" s="77">
        <v>1215060</v>
      </c>
      <c r="F20" s="76">
        <v>21705</v>
      </c>
      <c r="G20" s="76">
        <v>2005</v>
      </c>
      <c r="H20" s="76">
        <v>348998</v>
      </c>
      <c r="I20" s="76">
        <v>639306</v>
      </c>
      <c r="J20" s="76">
        <v>202895</v>
      </c>
      <c r="K20" s="77">
        <v>151</v>
      </c>
      <c r="L20" s="77">
        <v>55555</v>
      </c>
      <c r="N20" s="156"/>
    </row>
    <row r="21" spans="1:14" s="69" customFormat="1">
      <c r="A21" s="155">
        <v>9</v>
      </c>
      <c r="B21" s="209" t="s">
        <v>150</v>
      </c>
      <c r="C21" s="86" t="s">
        <v>137</v>
      </c>
      <c r="D21" s="76">
        <v>214099.182</v>
      </c>
      <c r="E21" s="77">
        <v>983223.34000000008</v>
      </c>
      <c r="F21" s="76">
        <v>5239.3109999999997</v>
      </c>
      <c r="G21" s="76">
        <v>0</v>
      </c>
      <c r="H21" s="76">
        <v>926405.55500000005</v>
      </c>
      <c r="I21" s="76">
        <v>4576.4049999999997</v>
      </c>
      <c r="J21" s="76">
        <v>46984.569000000003</v>
      </c>
      <c r="K21" s="77">
        <v>17.5</v>
      </c>
      <c r="L21" s="77">
        <v>42967.343999999997</v>
      </c>
      <c r="N21" s="156"/>
    </row>
    <row r="22" spans="1:14" s="69" customFormat="1">
      <c r="A22" s="155">
        <v>10</v>
      </c>
      <c r="B22" s="209" t="s">
        <v>152</v>
      </c>
      <c r="C22" s="86" t="s">
        <v>139</v>
      </c>
      <c r="D22" s="76">
        <v>290107.62800000003</v>
      </c>
      <c r="E22" s="77">
        <v>353462.049</v>
      </c>
      <c r="F22" s="76">
        <v>61088.4</v>
      </c>
      <c r="G22" s="76">
        <v>27500</v>
      </c>
      <c r="H22" s="76">
        <v>25498.673999999999</v>
      </c>
      <c r="I22" s="76">
        <v>206342.24</v>
      </c>
      <c r="J22" s="76">
        <v>29180.912</v>
      </c>
      <c r="K22" s="77">
        <v>3851.8230000000003</v>
      </c>
      <c r="L22" s="77">
        <v>955.60299999999995</v>
      </c>
      <c r="N22" s="156"/>
    </row>
    <row r="23" spans="1:14" s="69" customFormat="1">
      <c r="A23" s="155">
        <v>11</v>
      </c>
      <c r="B23" s="209" t="s">
        <v>151</v>
      </c>
      <c r="C23" s="86" t="s">
        <v>138</v>
      </c>
      <c r="D23" s="76">
        <v>167730.16899999999</v>
      </c>
      <c r="E23" s="77">
        <v>276895.62400000001</v>
      </c>
      <c r="F23" s="76">
        <v>28544.375</v>
      </c>
      <c r="G23" s="76">
        <v>17012.344000000001</v>
      </c>
      <c r="H23" s="76">
        <v>22365.881000000001</v>
      </c>
      <c r="I23" s="76">
        <v>151239.09899999999</v>
      </c>
      <c r="J23" s="76">
        <v>53610.822999999997</v>
      </c>
      <c r="K23" s="77">
        <v>4123.1020000000008</v>
      </c>
      <c r="L23" s="77">
        <v>254.774</v>
      </c>
      <c r="N23" s="156"/>
    </row>
    <row r="24" spans="1:14" s="69" customFormat="1">
      <c r="A24" s="155">
        <v>12</v>
      </c>
      <c r="B24" s="209" t="s">
        <v>153</v>
      </c>
      <c r="C24" s="86" t="s">
        <v>134</v>
      </c>
      <c r="D24" s="76">
        <v>92820.519</v>
      </c>
      <c r="E24" s="77">
        <v>227099.74</v>
      </c>
      <c r="F24" s="76">
        <v>0</v>
      </c>
      <c r="G24" s="76">
        <v>0</v>
      </c>
      <c r="H24" s="76">
        <v>217205.91899999999</v>
      </c>
      <c r="I24" s="76">
        <v>9844.8870000000006</v>
      </c>
      <c r="J24" s="76">
        <v>23.934000000000001</v>
      </c>
      <c r="K24" s="77">
        <v>25</v>
      </c>
      <c r="L24" s="77">
        <v>19881.907999999999</v>
      </c>
      <c r="N24" s="156"/>
    </row>
    <row r="25" spans="1:14" s="69" customFormat="1">
      <c r="A25" s="155">
        <v>13</v>
      </c>
      <c r="B25" s="209" t="s">
        <v>155</v>
      </c>
      <c r="C25" s="86" t="s">
        <v>141</v>
      </c>
      <c r="D25" s="76">
        <v>345786.96899999998</v>
      </c>
      <c r="E25" s="77">
        <v>115630.351</v>
      </c>
      <c r="F25" s="76">
        <v>225</v>
      </c>
      <c r="G25" s="76">
        <v>6200</v>
      </c>
      <c r="H25" s="76">
        <v>43903.237000000001</v>
      </c>
      <c r="I25" s="76">
        <v>51305.072</v>
      </c>
      <c r="J25" s="76">
        <v>10490.04</v>
      </c>
      <c r="K25" s="77">
        <v>3507.002</v>
      </c>
      <c r="L25" s="77">
        <v>2370.6950000000002</v>
      </c>
      <c r="N25" s="156"/>
    </row>
    <row r="26" spans="1:14" s="69" customFormat="1">
      <c r="A26" s="155">
        <v>14</v>
      </c>
      <c r="B26" s="209" t="s">
        <v>157</v>
      </c>
      <c r="C26" s="86" t="s">
        <v>142</v>
      </c>
      <c r="D26" s="76">
        <v>118935.276</v>
      </c>
      <c r="E26" s="77">
        <v>95994.002999999997</v>
      </c>
      <c r="F26" s="76">
        <v>4221</v>
      </c>
      <c r="G26" s="76">
        <v>0</v>
      </c>
      <c r="H26" s="76">
        <v>32655.342000000001</v>
      </c>
      <c r="I26" s="76">
        <v>55148.038999999997</v>
      </c>
      <c r="J26" s="76">
        <v>2977.373</v>
      </c>
      <c r="K26" s="77">
        <v>992.24900000000002</v>
      </c>
      <c r="L26" s="77">
        <v>107.892</v>
      </c>
      <c r="N26" s="156"/>
    </row>
    <row r="27" spans="1:14" s="69" customFormat="1">
      <c r="A27" s="155">
        <v>15</v>
      </c>
      <c r="B27" s="209" t="s">
        <v>158</v>
      </c>
      <c r="C27" s="86" t="s">
        <v>133</v>
      </c>
      <c r="D27" s="76">
        <v>176106.90400000001</v>
      </c>
      <c r="E27" s="77">
        <v>75726.53</v>
      </c>
      <c r="F27" s="76">
        <v>274</v>
      </c>
      <c r="G27" s="76">
        <v>0</v>
      </c>
      <c r="H27" s="76">
        <v>16141.383</v>
      </c>
      <c r="I27" s="76">
        <v>46948.67</v>
      </c>
      <c r="J27" s="76">
        <v>12362.477000000001</v>
      </c>
      <c r="K27" s="77">
        <v>0</v>
      </c>
      <c r="L27" s="77">
        <v>46.685000000000002</v>
      </c>
      <c r="N27" s="156"/>
    </row>
    <row r="28" spans="1:14" s="69" customFormat="1">
      <c r="A28" s="155">
        <v>16</v>
      </c>
      <c r="B28" s="209" t="s">
        <v>166</v>
      </c>
      <c r="C28" s="86" t="s">
        <v>139</v>
      </c>
      <c r="D28" s="76">
        <v>207948.05</v>
      </c>
      <c r="E28" s="77">
        <v>75611.976999999999</v>
      </c>
      <c r="F28" s="76">
        <v>0</v>
      </c>
      <c r="G28" s="76">
        <v>0</v>
      </c>
      <c r="H28" s="76">
        <v>11999.266</v>
      </c>
      <c r="I28" s="76">
        <v>61537.197999999997</v>
      </c>
      <c r="J28" s="76">
        <v>1346.134</v>
      </c>
      <c r="K28" s="77">
        <v>729.37899999999991</v>
      </c>
      <c r="L28" s="77">
        <v>11.601000000000001</v>
      </c>
      <c r="N28" s="156"/>
    </row>
    <row r="29" spans="1:14" s="69" customFormat="1">
      <c r="A29" s="155">
        <v>17</v>
      </c>
      <c r="B29" s="209" t="s">
        <v>154</v>
      </c>
      <c r="C29" s="86" t="s">
        <v>141</v>
      </c>
      <c r="D29" s="76">
        <v>86748.331000000006</v>
      </c>
      <c r="E29" s="77">
        <v>72141.129000000001</v>
      </c>
      <c r="F29" s="76">
        <v>1830</v>
      </c>
      <c r="G29" s="76">
        <v>0</v>
      </c>
      <c r="H29" s="76">
        <v>9621.9330000000009</v>
      </c>
      <c r="I29" s="76">
        <v>53935.824999999997</v>
      </c>
      <c r="J29" s="76">
        <v>5697.6139999999996</v>
      </c>
      <c r="K29" s="77">
        <v>1055.7569999999998</v>
      </c>
      <c r="L29" s="77">
        <v>243.53399999999999</v>
      </c>
      <c r="N29" s="156"/>
    </row>
    <row r="30" spans="1:14" s="69" customFormat="1">
      <c r="A30" s="155">
        <v>18</v>
      </c>
      <c r="B30" s="209" t="s">
        <v>160</v>
      </c>
      <c r="C30" s="86" t="s">
        <v>141</v>
      </c>
      <c r="D30" s="76">
        <v>118997.72199999999</v>
      </c>
      <c r="E30" s="77">
        <v>70204.925000000003</v>
      </c>
      <c r="F30" s="76">
        <v>167.262</v>
      </c>
      <c r="G30" s="76">
        <v>0</v>
      </c>
      <c r="H30" s="76">
        <v>14572.02</v>
      </c>
      <c r="I30" s="76">
        <v>32064.51</v>
      </c>
      <c r="J30" s="76">
        <v>21941.194</v>
      </c>
      <c r="K30" s="77">
        <v>1459.9389999999999</v>
      </c>
      <c r="L30" s="77">
        <v>463.02699999999999</v>
      </c>
      <c r="N30" s="156"/>
    </row>
    <row r="31" spans="1:14" s="69" customFormat="1">
      <c r="A31" s="155">
        <v>19</v>
      </c>
      <c r="B31" s="209" t="s">
        <v>163</v>
      </c>
      <c r="C31" s="86" t="s">
        <v>136</v>
      </c>
      <c r="D31" s="76">
        <v>96340.168000000005</v>
      </c>
      <c r="E31" s="77">
        <v>60103.013000000006</v>
      </c>
      <c r="F31" s="76">
        <v>7176</v>
      </c>
      <c r="G31" s="76">
        <v>0</v>
      </c>
      <c r="H31" s="76">
        <v>2346.0300000000002</v>
      </c>
      <c r="I31" s="76">
        <v>37790.328000000001</v>
      </c>
      <c r="J31" s="76">
        <v>12770.655000000001</v>
      </c>
      <c r="K31" s="77">
        <v>20</v>
      </c>
      <c r="L31" s="77">
        <v>523.23500000000001</v>
      </c>
      <c r="N31" s="156"/>
    </row>
    <row r="32" spans="1:14" s="69" customFormat="1">
      <c r="A32" s="155">
        <v>20</v>
      </c>
      <c r="B32" s="209" t="s">
        <v>159</v>
      </c>
      <c r="C32" s="86" t="s">
        <v>143</v>
      </c>
      <c r="D32" s="76">
        <v>105114.761</v>
      </c>
      <c r="E32" s="77">
        <v>40879.784</v>
      </c>
      <c r="F32" s="76">
        <v>0</v>
      </c>
      <c r="G32" s="76">
        <v>0</v>
      </c>
      <c r="H32" s="76">
        <v>9057.9449999999997</v>
      </c>
      <c r="I32" s="76">
        <v>28162.224999999999</v>
      </c>
      <c r="J32" s="76">
        <v>2471.0639999999999</v>
      </c>
      <c r="K32" s="77">
        <v>1188.55</v>
      </c>
      <c r="L32" s="77">
        <v>72.391000000000005</v>
      </c>
      <c r="N32" s="156"/>
    </row>
    <row r="33" spans="1:14" s="69" customFormat="1">
      <c r="A33" s="155">
        <v>21</v>
      </c>
      <c r="B33" s="209" t="s">
        <v>197</v>
      </c>
      <c r="C33" s="86" t="s">
        <v>144</v>
      </c>
      <c r="D33" s="76">
        <v>243122.049</v>
      </c>
      <c r="E33" s="77">
        <v>35524.307000000001</v>
      </c>
      <c r="F33" s="76">
        <v>45</v>
      </c>
      <c r="G33" s="76">
        <v>4.7080000000000002</v>
      </c>
      <c r="H33" s="76">
        <v>351.42200000000003</v>
      </c>
      <c r="I33" s="76">
        <v>34453.381000000001</v>
      </c>
      <c r="J33" s="76">
        <v>52.932000000000002</v>
      </c>
      <c r="K33" s="77">
        <v>616.86400000000003</v>
      </c>
      <c r="L33" s="77">
        <v>8.2799999999999994</v>
      </c>
      <c r="N33" s="156"/>
    </row>
    <row r="34" spans="1:14" s="69" customFormat="1">
      <c r="A34" s="155">
        <v>22</v>
      </c>
      <c r="B34" s="209" t="s">
        <v>198</v>
      </c>
      <c r="C34" s="86" t="s">
        <v>199</v>
      </c>
      <c r="D34" s="76">
        <v>27175.477999999999</v>
      </c>
      <c r="E34" s="77">
        <v>33159.379000000001</v>
      </c>
      <c r="F34" s="76">
        <v>579.49800000000005</v>
      </c>
      <c r="G34" s="76">
        <v>836.98299999999995</v>
      </c>
      <c r="H34" s="76">
        <v>26321.580999999998</v>
      </c>
      <c r="I34" s="76">
        <v>3290.9229999999998</v>
      </c>
      <c r="J34" s="76">
        <v>2130.3939999999998</v>
      </c>
      <c r="K34" s="77">
        <v>0</v>
      </c>
      <c r="L34" s="77">
        <v>24.332000000000001</v>
      </c>
      <c r="N34" s="156"/>
    </row>
    <row r="35" spans="1:14" s="69" customFormat="1">
      <c r="A35" s="155">
        <v>23</v>
      </c>
      <c r="B35" s="209" t="s">
        <v>215</v>
      </c>
      <c r="C35" s="86" t="s">
        <v>141</v>
      </c>
      <c r="D35" s="76">
        <v>55860.061999999998</v>
      </c>
      <c r="E35" s="77">
        <v>28320.472999999998</v>
      </c>
      <c r="F35" s="76">
        <v>0.94699999999999995</v>
      </c>
      <c r="G35" s="76">
        <v>0</v>
      </c>
      <c r="H35" s="76">
        <v>1601.2719999999999</v>
      </c>
      <c r="I35" s="76">
        <v>24029.683000000001</v>
      </c>
      <c r="J35" s="76">
        <v>2000.972</v>
      </c>
      <c r="K35" s="77">
        <v>687.59899999999993</v>
      </c>
      <c r="L35" s="77">
        <v>3.3380000000000001</v>
      </c>
      <c r="N35" s="156"/>
    </row>
    <row r="36" spans="1:14" s="69" customFormat="1">
      <c r="A36" s="155">
        <v>24</v>
      </c>
      <c r="B36" s="209" t="s">
        <v>214</v>
      </c>
      <c r="C36" s="86" t="s">
        <v>182</v>
      </c>
      <c r="D36" s="76">
        <v>13079.758</v>
      </c>
      <c r="E36" s="77">
        <v>24764.435999999998</v>
      </c>
      <c r="F36" s="76">
        <v>11252.6</v>
      </c>
      <c r="G36" s="76">
        <v>20.814</v>
      </c>
      <c r="H36" s="76">
        <v>6854</v>
      </c>
      <c r="I36" s="76">
        <v>134.68199999999999</v>
      </c>
      <c r="J36" s="76">
        <v>6502.34</v>
      </c>
      <c r="K36" s="77">
        <v>0</v>
      </c>
      <c r="L36" s="77">
        <v>0</v>
      </c>
      <c r="N36" s="156"/>
    </row>
    <row r="37" spans="1:14" s="69" customFormat="1" ht="13.5" thickBot="1">
      <c r="A37" s="157">
        <v>25</v>
      </c>
      <c r="B37" s="210" t="s">
        <v>219</v>
      </c>
      <c r="C37" s="158" t="s">
        <v>220</v>
      </c>
      <c r="D37" s="78">
        <v>64830.305</v>
      </c>
      <c r="E37" s="79">
        <v>23157.99</v>
      </c>
      <c r="F37" s="78">
        <v>0</v>
      </c>
      <c r="G37" s="78">
        <v>0</v>
      </c>
      <c r="H37" s="78">
        <v>2032.7139999999999</v>
      </c>
      <c r="I37" s="78">
        <v>15259.618</v>
      </c>
      <c r="J37" s="78">
        <v>5007.5690000000004</v>
      </c>
      <c r="K37" s="79">
        <v>858.08900000000006</v>
      </c>
      <c r="L37" s="79">
        <v>295.75599999999997</v>
      </c>
      <c r="N37" s="156"/>
    </row>
    <row r="38" spans="1:14" ht="13.5" thickTop="1">
      <c r="A38" s="12"/>
      <c r="B38" s="6"/>
      <c r="C38" s="6"/>
      <c r="D38" s="27"/>
      <c r="E38" s="28"/>
      <c r="F38" s="27"/>
      <c r="G38" s="27"/>
      <c r="H38" s="27"/>
      <c r="I38" s="27"/>
      <c r="J38" s="27"/>
      <c r="K38" s="28"/>
      <c r="L38" s="28"/>
    </row>
    <row r="39" spans="1:14">
      <c r="A39" s="12" t="s">
        <v>203</v>
      </c>
      <c r="B39" s="6"/>
      <c r="C39" s="6"/>
      <c r="D39" s="27">
        <v>9062594.0539999995</v>
      </c>
      <c r="E39" s="28">
        <v>231179048.40900007</v>
      </c>
      <c r="F39" s="27">
        <v>4323501.3559999987</v>
      </c>
      <c r="G39" s="27">
        <v>3629041.841</v>
      </c>
      <c r="H39" s="27">
        <v>41167430.971000008</v>
      </c>
      <c r="I39" s="27">
        <v>138097973.30400002</v>
      </c>
      <c r="J39" s="27">
        <v>30063821.129999995</v>
      </c>
      <c r="K39" s="28">
        <v>13897279.807</v>
      </c>
      <c r="L39" s="37">
        <v>1031750.8540000002</v>
      </c>
    </row>
    <row r="40" spans="1:14">
      <c r="A40" s="40" t="s">
        <v>204</v>
      </c>
      <c r="B40" s="6"/>
      <c r="C40" s="6"/>
      <c r="D40" s="86">
        <v>3612480.1120000049</v>
      </c>
      <c r="E40" s="87">
        <v>441777.89799999993</v>
      </c>
      <c r="F40" s="86">
        <v>11411.698000000002</v>
      </c>
      <c r="G40" s="86">
        <v>734.28099999999995</v>
      </c>
      <c r="H40" s="86">
        <v>96695.480999999942</v>
      </c>
      <c r="I40" s="86">
        <v>262546.27899999986</v>
      </c>
      <c r="J40" s="86">
        <v>66405.614000000132</v>
      </c>
      <c r="K40" s="87">
        <v>3984.5450000000001</v>
      </c>
      <c r="L40" s="87">
        <v>1122.5469999999998</v>
      </c>
    </row>
    <row r="41" spans="1:14" s="39" customFormat="1">
      <c r="A41" s="41" t="s">
        <v>205</v>
      </c>
      <c r="B41" s="42"/>
      <c r="C41" s="42"/>
      <c r="D41" s="89">
        <v>12675074.16599999</v>
      </c>
      <c r="E41" s="90">
        <v>231620826.30699998</v>
      </c>
      <c r="F41" s="89">
        <v>4334913.0539999986</v>
      </c>
      <c r="G41" s="89">
        <v>3629776.1220000009</v>
      </c>
      <c r="H41" s="89">
        <v>41264126.451999918</v>
      </c>
      <c r="I41" s="89">
        <v>138360519.58300021</v>
      </c>
      <c r="J41" s="89">
        <v>30130226.743999999</v>
      </c>
      <c r="K41" s="90">
        <v>13901264.352000002</v>
      </c>
      <c r="L41" s="90">
        <v>1032873.4010000002</v>
      </c>
    </row>
    <row r="42" spans="1:14">
      <c r="A42" s="12"/>
      <c r="B42" s="6"/>
      <c r="C42" s="6"/>
      <c r="D42" s="27"/>
      <c r="E42" s="27"/>
      <c r="F42" s="27"/>
      <c r="G42" s="27"/>
      <c r="H42" s="27"/>
      <c r="I42" s="27"/>
      <c r="J42" s="27"/>
      <c r="K42" s="27"/>
      <c r="L42" s="221"/>
    </row>
    <row r="43" spans="1:14">
      <c r="A43" s="222" t="s">
        <v>98</v>
      </c>
      <c r="B43" s="6"/>
      <c r="C43" s="6"/>
      <c r="D43" s="6"/>
      <c r="E43" s="6"/>
      <c r="F43" s="6"/>
      <c r="G43" s="6"/>
      <c r="H43" s="6"/>
      <c r="I43" s="6"/>
      <c r="J43" s="6"/>
      <c r="K43" s="6"/>
      <c r="L43" s="21"/>
    </row>
    <row r="44" spans="1:14">
      <c r="A44" s="262" t="s">
        <v>101</v>
      </c>
      <c r="B44" s="263"/>
      <c r="C44" s="263"/>
      <c r="D44" s="263"/>
      <c r="E44" s="263"/>
      <c r="F44" s="263"/>
      <c r="G44" s="263"/>
      <c r="H44" s="263"/>
      <c r="I44" s="263"/>
      <c r="J44" s="263"/>
      <c r="K44" s="263"/>
      <c r="L44" s="264"/>
    </row>
    <row r="45" spans="1:14">
      <c r="A45" s="12" t="s">
        <v>77</v>
      </c>
      <c r="B45" s="6"/>
      <c r="C45" s="6"/>
      <c r="D45" s="6"/>
      <c r="E45" s="6"/>
      <c r="F45" s="6"/>
      <c r="G45" s="6"/>
      <c r="H45" s="6"/>
      <c r="I45" s="6"/>
      <c r="J45" s="6"/>
      <c r="K45" s="6"/>
      <c r="L45" s="21"/>
    </row>
    <row r="46" spans="1:14">
      <c r="A46" s="12" t="s">
        <v>83</v>
      </c>
      <c r="B46" s="6"/>
      <c r="C46" s="6"/>
      <c r="D46" s="6"/>
      <c r="E46" s="6"/>
      <c r="F46" s="6"/>
      <c r="G46" s="6"/>
      <c r="H46" s="6"/>
      <c r="I46" s="6"/>
      <c r="J46" s="6"/>
      <c r="K46" s="6"/>
      <c r="L46" s="21"/>
    </row>
    <row r="47" spans="1:14">
      <c r="A47" s="16" t="s">
        <v>126</v>
      </c>
      <c r="B47" s="7"/>
      <c r="C47" s="7"/>
      <c r="D47" s="7"/>
      <c r="E47" s="7"/>
      <c r="F47" s="7"/>
      <c r="G47" s="7"/>
      <c r="H47" s="7"/>
      <c r="I47" s="7"/>
      <c r="J47" s="7"/>
      <c r="K47" s="7"/>
      <c r="L47" s="49"/>
    </row>
  </sheetData>
  <customSheetViews>
    <customSheetView guid="{AFF9457B-3D54-402A-88AE-A198479E4D64}" scale="75" fitToPage="1" showRuler="0" topLeftCell="A7">
      <selection activeCell="B9" sqref="B9"/>
      <pageMargins left="0.56999999999999995" right="0.75" top="0.5" bottom="1" header="0.5" footer="0.5"/>
      <printOptions horizontalCentered="1"/>
      <pageSetup scale="63" orientation="landscape" r:id="rId1"/>
      <headerFooter alignWithMargins="0"/>
    </customSheetView>
  </customSheetViews>
  <mergeCells count="4">
    <mergeCell ref="A3:L3"/>
    <mergeCell ref="A44:L44"/>
    <mergeCell ref="A4:L4"/>
    <mergeCell ref="A5:L5"/>
  </mergeCells>
  <phoneticPr fontId="0" type="noConversion"/>
  <printOptions horizontalCentered="1"/>
  <pageMargins left="0.5" right="0.5" top="0.5" bottom="0.5" header="0.5" footer="0.5"/>
  <pageSetup scale="70" orientation="landscape" r:id="rId2"/>
  <headerFooter alignWithMargins="0"/>
</worksheet>
</file>

<file path=xl/worksheets/sheet10.xml><?xml version="1.0" encoding="utf-8"?>
<worksheet xmlns="http://schemas.openxmlformats.org/spreadsheetml/2006/main" xmlns:r="http://schemas.openxmlformats.org/officeDocument/2006/relationships">
  <sheetPr codeName="Sheet10">
    <pageSetUpPr fitToPage="1"/>
  </sheetPr>
  <dimension ref="A1:N39"/>
  <sheetViews>
    <sheetView zoomScale="90" zoomScaleNormal="75" workbookViewId="0"/>
  </sheetViews>
  <sheetFormatPr defaultRowHeight="12.75"/>
  <cols>
    <col min="1" max="1" width="9.140625" style="1"/>
    <col min="2" max="2" width="41" style="1" customWidth="1"/>
    <col min="3" max="3" width="10" style="1" bestFit="1" customWidth="1"/>
    <col min="4" max="4" width="13.7109375" style="1" customWidth="1"/>
    <col min="5" max="5" width="15.7109375" style="1" bestFit="1" customWidth="1"/>
    <col min="6" max="8" width="16.42578125" style="1" bestFit="1" customWidth="1"/>
    <col min="9" max="9" width="16.7109375" style="1" bestFit="1" customWidth="1"/>
    <col min="10" max="12" width="14.140625" style="1" customWidth="1"/>
    <col min="13" max="13" width="14.5703125" style="1" bestFit="1" customWidth="1"/>
    <col min="14" max="16384" width="9.140625" style="1"/>
  </cols>
  <sheetData>
    <row r="1" spans="1:14" s="4" customFormat="1">
      <c r="A1" s="4" t="s">
        <v>72</v>
      </c>
    </row>
    <row r="2" spans="1:14" s="4" customFormat="1"/>
    <row r="3" spans="1:14" s="4" customFormat="1">
      <c r="A3" s="261" t="s">
        <v>118</v>
      </c>
      <c r="B3" s="261"/>
      <c r="C3" s="261"/>
      <c r="D3" s="261"/>
      <c r="E3" s="261"/>
      <c r="F3" s="261"/>
      <c r="G3" s="261"/>
      <c r="H3" s="261"/>
      <c r="I3" s="261"/>
      <c r="J3" s="261"/>
      <c r="K3" s="261"/>
      <c r="L3" s="261"/>
      <c r="M3" s="261"/>
    </row>
    <row r="4" spans="1:14" s="4" customFormat="1">
      <c r="A4" s="261" t="s">
        <v>202</v>
      </c>
      <c r="B4" s="261"/>
      <c r="C4" s="261"/>
      <c r="D4" s="261"/>
      <c r="E4" s="261"/>
      <c r="F4" s="261"/>
      <c r="G4" s="261"/>
      <c r="H4" s="261"/>
      <c r="I4" s="261"/>
      <c r="J4" s="261"/>
      <c r="K4" s="261"/>
      <c r="L4" s="261"/>
      <c r="M4" s="261"/>
    </row>
    <row r="5" spans="1:14" s="4" customFormat="1">
      <c r="A5" s="266" t="s">
        <v>218</v>
      </c>
      <c r="B5" s="266"/>
      <c r="C5" s="266"/>
      <c r="D5" s="266"/>
      <c r="E5" s="266"/>
      <c r="F5" s="266"/>
      <c r="G5" s="266"/>
      <c r="H5" s="266"/>
      <c r="I5" s="266"/>
      <c r="J5" s="266"/>
      <c r="K5" s="266"/>
      <c r="L5" s="266"/>
      <c r="M5" s="266"/>
    </row>
    <row r="6" spans="1:14" s="4" customFormat="1">
      <c r="A6" s="261"/>
      <c r="B6" s="261"/>
      <c r="C6" s="261"/>
      <c r="D6" s="261"/>
      <c r="E6" s="261"/>
      <c r="F6" s="261"/>
      <c r="G6" s="261"/>
      <c r="H6" s="261"/>
      <c r="I6" s="261"/>
      <c r="J6" s="261"/>
      <c r="K6" s="261"/>
      <c r="L6" s="261"/>
      <c r="M6" s="261"/>
    </row>
    <row r="8" spans="1:14">
      <c r="E8" s="13"/>
    </row>
    <row r="9" spans="1:14" s="4" customFormat="1">
      <c r="A9" s="50"/>
      <c r="B9" s="8"/>
      <c r="C9" s="8"/>
      <c r="D9" s="9"/>
      <c r="E9" s="10"/>
      <c r="F9" s="9" t="s">
        <v>73</v>
      </c>
      <c r="G9" s="9" t="s">
        <v>73</v>
      </c>
      <c r="H9" s="10" t="s">
        <v>73</v>
      </c>
      <c r="I9" s="11" t="s">
        <v>73</v>
      </c>
      <c r="J9" s="9" t="s">
        <v>59</v>
      </c>
      <c r="K9" s="9" t="s">
        <v>59</v>
      </c>
      <c r="L9" s="9" t="s">
        <v>59</v>
      </c>
      <c r="M9" s="11" t="s">
        <v>59</v>
      </c>
    </row>
    <row r="10" spans="1:14" s="4" customFormat="1">
      <c r="A10" s="51"/>
      <c r="B10" s="5"/>
      <c r="C10" s="5"/>
      <c r="D10" s="13" t="s">
        <v>1</v>
      </c>
      <c r="E10" s="14" t="s">
        <v>1</v>
      </c>
      <c r="F10" s="52" t="s">
        <v>63</v>
      </c>
      <c r="G10" s="52" t="s">
        <v>63</v>
      </c>
      <c r="H10" s="14" t="s">
        <v>63</v>
      </c>
      <c r="I10" s="15" t="s">
        <v>64</v>
      </c>
      <c r="J10" s="52" t="s">
        <v>63</v>
      </c>
      <c r="K10" s="52" t="s">
        <v>63</v>
      </c>
      <c r="L10" s="52" t="s">
        <v>63</v>
      </c>
      <c r="M10" s="15" t="s">
        <v>64</v>
      </c>
    </row>
    <row r="11" spans="1:14" s="4" customFormat="1">
      <c r="A11" s="53" t="s">
        <v>9</v>
      </c>
      <c r="B11" s="17" t="s">
        <v>10</v>
      </c>
      <c r="C11" s="17" t="s">
        <v>11</v>
      </c>
      <c r="D11" s="18" t="s">
        <v>12</v>
      </c>
      <c r="E11" s="19" t="s">
        <v>7</v>
      </c>
      <c r="F11" s="18" t="s">
        <v>65</v>
      </c>
      <c r="G11" s="18" t="s">
        <v>66</v>
      </c>
      <c r="H11" s="19" t="s">
        <v>67</v>
      </c>
      <c r="I11" s="20" t="s">
        <v>68</v>
      </c>
      <c r="J11" s="18" t="s">
        <v>65</v>
      </c>
      <c r="K11" s="18" t="s">
        <v>66</v>
      </c>
      <c r="L11" s="18" t="s">
        <v>67</v>
      </c>
      <c r="M11" s="20" t="s">
        <v>68</v>
      </c>
    </row>
    <row r="12" spans="1:14">
      <c r="A12" s="54">
        <v>1</v>
      </c>
      <c r="B12" s="6" t="s">
        <v>145</v>
      </c>
      <c r="C12" s="6" t="s">
        <v>141</v>
      </c>
      <c r="D12" s="107">
        <v>1948150</v>
      </c>
      <c r="E12" s="108">
        <v>70287894</v>
      </c>
      <c r="F12" s="107">
        <v>216559</v>
      </c>
      <c r="G12" s="107">
        <v>107955</v>
      </c>
      <c r="H12" s="107">
        <v>17596</v>
      </c>
      <c r="I12" s="125">
        <v>342110</v>
      </c>
      <c r="J12" s="107">
        <v>278410</v>
      </c>
      <c r="K12" s="107">
        <v>113219</v>
      </c>
      <c r="L12" s="107">
        <v>30296</v>
      </c>
      <c r="M12" s="125">
        <v>421925</v>
      </c>
      <c r="N12" s="25"/>
    </row>
    <row r="13" spans="1:14">
      <c r="A13" s="54">
        <v>2</v>
      </c>
      <c r="B13" s="6" t="s">
        <v>147</v>
      </c>
      <c r="C13" s="6" t="s">
        <v>168</v>
      </c>
      <c r="D13" s="76">
        <v>1306258</v>
      </c>
      <c r="E13" s="77">
        <v>58471038</v>
      </c>
      <c r="F13" s="76">
        <v>52034</v>
      </c>
      <c r="G13" s="76">
        <v>14827</v>
      </c>
      <c r="H13" s="76">
        <v>1724</v>
      </c>
      <c r="I13" s="123">
        <v>68585</v>
      </c>
      <c r="J13" s="76">
        <v>151836</v>
      </c>
      <c r="K13" s="76">
        <v>52360</v>
      </c>
      <c r="L13" s="76">
        <v>23603</v>
      </c>
      <c r="M13" s="123">
        <v>227799</v>
      </c>
    </row>
    <row r="14" spans="1:14">
      <c r="A14" s="54">
        <v>3</v>
      </c>
      <c r="B14" s="6" t="s">
        <v>146</v>
      </c>
      <c r="C14" s="6" t="s">
        <v>133</v>
      </c>
      <c r="D14" s="76">
        <v>1458091</v>
      </c>
      <c r="E14" s="77">
        <v>44543003</v>
      </c>
      <c r="F14" s="76">
        <v>23745</v>
      </c>
      <c r="G14" s="76">
        <v>4291</v>
      </c>
      <c r="H14" s="76">
        <v>0</v>
      </c>
      <c r="I14" s="123">
        <v>28036</v>
      </c>
      <c r="J14" s="76">
        <v>178412</v>
      </c>
      <c r="K14" s="76">
        <v>50415</v>
      </c>
      <c r="L14" s="76">
        <v>6335</v>
      </c>
      <c r="M14" s="123">
        <v>235162</v>
      </c>
    </row>
    <row r="15" spans="1:14" ht="13.5" thickBot="1">
      <c r="A15" s="55">
        <v>4</v>
      </c>
      <c r="B15" s="26" t="s">
        <v>162</v>
      </c>
      <c r="C15" s="26" t="s">
        <v>132</v>
      </c>
      <c r="D15" s="78">
        <v>113743</v>
      </c>
      <c r="E15" s="79">
        <v>42251600</v>
      </c>
      <c r="F15" s="78">
        <v>9979</v>
      </c>
      <c r="G15" s="78">
        <v>877</v>
      </c>
      <c r="H15" s="78">
        <v>10</v>
      </c>
      <c r="I15" s="124">
        <v>10866</v>
      </c>
      <c r="J15" s="78">
        <v>7592</v>
      </c>
      <c r="K15" s="78">
        <v>3131</v>
      </c>
      <c r="L15" s="78">
        <v>3270</v>
      </c>
      <c r="M15" s="124">
        <v>13993</v>
      </c>
    </row>
    <row r="16" spans="1:14" ht="13.5" thickTop="1">
      <c r="A16" s="12"/>
      <c r="D16" s="69"/>
      <c r="E16" s="87"/>
      <c r="F16" s="69"/>
      <c r="G16" s="86"/>
      <c r="H16" s="28"/>
      <c r="I16" s="37"/>
      <c r="J16" s="56"/>
      <c r="K16" s="27"/>
      <c r="L16" s="27"/>
      <c r="M16" s="22"/>
    </row>
    <row r="17" spans="1:13">
      <c r="A17" s="12" t="s">
        <v>208</v>
      </c>
      <c r="D17" s="56">
        <v>4826242</v>
      </c>
      <c r="E17" s="28">
        <v>215553535</v>
      </c>
      <c r="F17" s="56">
        <v>302317</v>
      </c>
      <c r="G17" s="56">
        <v>127950</v>
      </c>
      <c r="H17" s="58">
        <v>19330</v>
      </c>
      <c r="I17" s="37">
        <v>449597</v>
      </c>
      <c r="J17" s="56">
        <v>616250</v>
      </c>
      <c r="K17" s="56">
        <v>219125</v>
      </c>
      <c r="L17" s="56">
        <v>63504</v>
      </c>
      <c r="M17" s="37">
        <v>898879</v>
      </c>
    </row>
    <row r="18" spans="1:13">
      <c r="A18" s="40" t="s">
        <v>204</v>
      </c>
      <c r="D18" s="69">
        <v>7848832.1660000002</v>
      </c>
      <c r="E18" s="87">
        <v>16067291.30700003</v>
      </c>
      <c r="F18" s="69">
        <v>19414.592000000004</v>
      </c>
      <c r="G18" s="69">
        <v>21051.930999999997</v>
      </c>
      <c r="H18" s="84">
        <v>2125.3630000000003</v>
      </c>
      <c r="I18" s="88">
        <v>42591.885999999991</v>
      </c>
      <c r="J18" s="69">
        <v>32259.797999999995</v>
      </c>
      <c r="K18" s="69">
        <v>36500.418999999994</v>
      </c>
      <c r="L18" s="69">
        <v>11010.891999999996</v>
      </c>
      <c r="M18" s="88">
        <v>79771.108999999997</v>
      </c>
    </row>
    <row r="19" spans="1:13" s="39" customFormat="1">
      <c r="A19" s="41" t="s">
        <v>206</v>
      </c>
      <c r="B19" s="42"/>
      <c r="C19" s="42"/>
      <c r="D19" s="89">
        <v>12675074.16599999</v>
      </c>
      <c r="E19" s="90">
        <v>231620826.30699998</v>
      </c>
      <c r="F19" s="89">
        <v>321731.592</v>
      </c>
      <c r="G19" s="89">
        <v>149001.93099999998</v>
      </c>
      <c r="H19" s="85">
        <v>21455.363000000001</v>
      </c>
      <c r="I19" s="91">
        <v>492188.88599999994</v>
      </c>
      <c r="J19" s="89">
        <v>648509.79800000018</v>
      </c>
      <c r="K19" s="89">
        <v>255625.41899999994</v>
      </c>
      <c r="L19" s="89">
        <v>74514.892000000022</v>
      </c>
      <c r="M19" s="91">
        <v>978650.10899999982</v>
      </c>
    </row>
    <row r="20" spans="1:13">
      <c r="A20" s="12"/>
      <c r="L20" s="6"/>
      <c r="M20" s="43"/>
    </row>
    <row r="21" spans="1:13">
      <c r="A21" s="12" t="s">
        <v>98</v>
      </c>
      <c r="L21" s="6"/>
      <c r="M21" s="21"/>
    </row>
    <row r="22" spans="1:13">
      <c r="A22" s="12" t="s">
        <v>106</v>
      </c>
      <c r="L22" s="6"/>
      <c r="M22" s="21"/>
    </row>
    <row r="23" spans="1:13">
      <c r="A23" s="12" t="s">
        <v>113</v>
      </c>
      <c r="L23" s="6"/>
      <c r="M23" s="21"/>
    </row>
    <row r="24" spans="1:13">
      <c r="A24" s="12" t="s">
        <v>83</v>
      </c>
      <c r="L24" s="6"/>
      <c r="M24" s="21"/>
    </row>
    <row r="25" spans="1:13">
      <c r="A25" s="16" t="s">
        <v>129</v>
      </c>
      <c r="B25" s="7"/>
      <c r="C25" s="7"/>
      <c r="D25" s="7"/>
      <c r="E25" s="7"/>
      <c r="F25" s="7"/>
      <c r="G25" s="7"/>
      <c r="H25" s="7"/>
      <c r="I25" s="7"/>
      <c r="J25" s="7"/>
      <c r="K25" s="7"/>
      <c r="L25" s="7"/>
      <c r="M25" s="49"/>
    </row>
    <row r="26" spans="1:13">
      <c r="A26" s="44"/>
      <c r="B26" s="44"/>
      <c r="C26" s="44"/>
      <c r="D26" s="44"/>
      <c r="E26" s="44"/>
      <c r="F26" s="44"/>
      <c r="G26" s="44"/>
      <c r="H26" s="44"/>
      <c r="I26" s="44"/>
      <c r="J26" s="44"/>
      <c r="K26" s="44"/>
      <c r="L26" s="44"/>
      <c r="M26" s="44"/>
    </row>
    <row r="31" spans="1:13">
      <c r="C31" s="233"/>
      <c r="D31" s="233"/>
      <c r="E31" s="233"/>
      <c r="F31" s="233"/>
      <c r="G31" s="233"/>
      <c r="H31" s="233"/>
      <c r="I31" s="233"/>
      <c r="J31" s="233"/>
      <c r="K31" s="233"/>
      <c r="L31" s="233"/>
    </row>
    <row r="32" spans="1:13">
      <c r="C32" s="233"/>
      <c r="D32" s="233"/>
      <c r="E32" s="233"/>
      <c r="F32" s="233"/>
      <c r="G32" s="233"/>
      <c r="H32" s="233"/>
      <c r="I32" s="233"/>
      <c r="J32" s="233"/>
      <c r="K32" s="233"/>
      <c r="L32" s="233"/>
    </row>
    <row r="33" spans="3:12">
      <c r="C33" s="233"/>
      <c r="D33" s="233"/>
      <c r="E33" s="233"/>
      <c r="F33" s="233"/>
      <c r="G33" s="233"/>
      <c r="H33" s="233"/>
      <c r="I33" s="233"/>
      <c r="J33" s="233"/>
      <c r="K33" s="233"/>
      <c r="L33" s="233"/>
    </row>
    <row r="34" spans="3:12">
      <c r="C34" s="233"/>
      <c r="D34" s="233"/>
      <c r="E34" s="233"/>
      <c r="F34" s="233"/>
      <c r="G34" s="233"/>
      <c r="H34" s="233"/>
      <c r="I34" s="233"/>
      <c r="J34" s="233"/>
      <c r="K34" s="233"/>
      <c r="L34" s="233"/>
    </row>
    <row r="35" spans="3:12">
      <c r="C35" s="233"/>
      <c r="D35" s="233"/>
      <c r="E35" s="233"/>
      <c r="F35" s="233"/>
      <c r="G35" s="233"/>
      <c r="H35" s="233"/>
      <c r="I35" s="233"/>
      <c r="J35" s="233"/>
      <c r="K35" s="233"/>
      <c r="L35" s="233"/>
    </row>
    <row r="36" spans="3:12">
      <c r="C36" s="234"/>
      <c r="D36" s="234"/>
      <c r="E36" s="234"/>
      <c r="F36" s="234"/>
      <c r="G36" s="234"/>
      <c r="H36" s="234"/>
      <c r="I36" s="234"/>
      <c r="J36" s="234"/>
      <c r="K36" s="234"/>
      <c r="L36" s="234"/>
    </row>
    <row r="37" spans="3:12">
      <c r="C37" s="233"/>
      <c r="D37" s="233"/>
      <c r="E37" s="233"/>
      <c r="F37" s="233"/>
      <c r="G37" s="233"/>
      <c r="H37" s="233"/>
      <c r="I37" s="233"/>
      <c r="J37" s="233"/>
      <c r="K37" s="233"/>
      <c r="L37" s="233"/>
    </row>
    <row r="38" spans="3:12">
      <c r="C38" s="233"/>
      <c r="D38" s="233"/>
      <c r="E38" s="233"/>
      <c r="F38" s="233"/>
      <c r="G38" s="233"/>
      <c r="H38" s="233"/>
      <c r="I38" s="233"/>
      <c r="J38" s="233"/>
      <c r="K38" s="233"/>
      <c r="L38" s="233"/>
    </row>
    <row r="39" spans="3:12">
      <c r="C39" s="233"/>
      <c r="D39" s="233"/>
      <c r="E39" s="233"/>
      <c r="F39" s="233"/>
      <c r="G39" s="233"/>
      <c r="H39" s="233"/>
      <c r="I39" s="233"/>
      <c r="J39" s="233"/>
      <c r="K39" s="233"/>
      <c r="L39" s="233"/>
    </row>
  </sheetData>
  <customSheetViews>
    <customSheetView guid="{AFF9457B-3D54-402A-88AE-A198479E4D64}" scale="75" fitToPage="1" showRuler="0">
      <selection activeCell="B27" sqref="B27"/>
      <pageMargins left="0.75" right="0.75" top="0.5" bottom="1" header="0.5" footer="0.5"/>
      <printOptions horizontalCentered="1"/>
      <pageSetup scale="58" orientation="landscape" r:id="rId1"/>
      <headerFooter alignWithMargins="0"/>
    </customSheetView>
  </customSheetViews>
  <mergeCells count="4">
    <mergeCell ref="A5:M5"/>
    <mergeCell ref="A3:M3"/>
    <mergeCell ref="A4:M4"/>
    <mergeCell ref="A6:M6"/>
  </mergeCells>
  <phoneticPr fontId="0" type="noConversion"/>
  <printOptions horizontalCentered="1"/>
  <pageMargins left="0.5" right="0.5" top="0.5" bottom="0.5" header="0.5" footer="0.5"/>
  <pageSetup scale="61" orientation="landscape" r:id="rId2"/>
  <headerFooter alignWithMargins="0"/>
</worksheet>
</file>

<file path=xl/worksheets/sheet11.xml><?xml version="1.0" encoding="utf-8"?>
<worksheet xmlns="http://schemas.openxmlformats.org/spreadsheetml/2006/main" xmlns:r="http://schemas.openxmlformats.org/officeDocument/2006/relationships">
  <sheetPr codeName="Sheet11">
    <pageSetUpPr fitToPage="1"/>
  </sheetPr>
  <dimension ref="A1:O36"/>
  <sheetViews>
    <sheetView workbookViewId="0"/>
  </sheetViews>
  <sheetFormatPr defaultRowHeight="12.75"/>
  <cols>
    <col min="1" max="1" width="6.28515625" style="1" customWidth="1"/>
    <col min="2" max="2" width="47.85546875" style="1" customWidth="1"/>
    <col min="3" max="3" width="9.140625" style="1"/>
    <col min="4" max="4" width="13.7109375" style="1" customWidth="1"/>
    <col min="5" max="5" width="15.5703125" style="1" bestFit="1" customWidth="1"/>
    <col min="6" max="6" width="17.28515625" style="1" bestFit="1" customWidth="1"/>
    <col min="7" max="10" width="16.28515625" style="1" bestFit="1" customWidth="1"/>
    <col min="11" max="14" width="14.140625" style="1" customWidth="1"/>
    <col min="15" max="15" width="9.42578125" style="1" bestFit="1" customWidth="1"/>
    <col min="16" max="16384" width="9.140625" style="1"/>
  </cols>
  <sheetData>
    <row r="1" spans="1:15" s="4" customFormat="1">
      <c r="A1" s="4" t="s">
        <v>96</v>
      </c>
    </row>
    <row r="2" spans="1:15" s="4" customFormat="1"/>
    <row r="3" spans="1:15" s="4" customFormat="1">
      <c r="A3" s="261" t="s">
        <v>117</v>
      </c>
      <c r="B3" s="261"/>
      <c r="C3" s="261"/>
      <c r="D3" s="261"/>
      <c r="E3" s="261"/>
      <c r="F3" s="261"/>
      <c r="G3" s="261"/>
      <c r="H3" s="261"/>
      <c r="I3" s="261"/>
      <c r="J3" s="261"/>
      <c r="K3" s="261"/>
      <c r="L3" s="261"/>
      <c r="M3" s="261"/>
      <c r="N3" s="261"/>
    </row>
    <row r="4" spans="1:15" s="4" customFormat="1">
      <c r="A4" s="261" t="s">
        <v>202</v>
      </c>
      <c r="B4" s="261"/>
      <c r="C4" s="261"/>
      <c r="D4" s="261"/>
      <c r="E4" s="261"/>
      <c r="F4" s="261"/>
      <c r="G4" s="261"/>
      <c r="H4" s="261"/>
      <c r="I4" s="261"/>
      <c r="J4" s="261"/>
      <c r="K4" s="261"/>
      <c r="L4" s="261"/>
      <c r="M4" s="261"/>
      <c r="N4" s="261"/>
    </row>
    <row r="5" spans="1:15" s="4" customFormat="1">
      <c r="A5" s="266" t="s">
        <v>218</v>
      </c>
      <c r="B5" s="266"/>
      <c r="C5" s="266"/>
      <c r="D5" s="266"/>
      <c r="E5" s="266"/>
      <c r="F5" s="266"/>
      <c r="G5" s="266"/>
      <c r="H5" s="266"/>
      <c r="I5" s="266"/>
      <c r="J5" s="266"/>
      <c r="K5" s="266"/>
      <c r="L5" s="266"/>
      <c r="M5" s="266"/>
      <c r="N5" s="266"/>
    </row>
    <row r="6" spans="1:15" s="4" customFormat="1">
      <c r="A6" s="261"/>
      <c r="B6" s="261"/>
      <c r="C6" s="261"/>
      <c r="D6" s="261"/>
      <c r="E6" s="261"/>
      <c r="F6" s="261"/>
      <c r="G6" s="261"/>
      <c r="H6" s="261"/>
      <c r="I6" s="261"/>
      <c r="J6" s="261"/>
      <c r="K6" s="261"/>
      <c r="L6" s="261"/>
      <c r="M6" s="261"/>
      <c r="N6" s="261"/>
    </row>
    <row r="9" spans="1:15" s="4" customFormat="1">
      <c r="A9" s="50"/>
      <c r="B9" s="8"/>
      <c r="C9" s="8"/>
      <c r="D9" s="9"/>
      <c r="E9" s="9"/>
      <c r="F9" s="10"/>
      <c r="G9" s="273" t="s">
        <v>86</v>
      </c>
      <c r="H9" s="274"/>
      <c r="I9" s="274"/>
      <c r="J9" s="275"/>
      <c r="K9" s="273" t="s">
        <v>86</v>
      </c>
      <c r="L9" s="274"/>
      <c r="M9" s="274"/>
      <c r="N9" s="275"/>
    </row>
    <row r="10" spans="1:15" s="4" customFormat="1">
      <c r="A10" s="51"/>
      <c r="D10" s="52"/>
      <c r="E10" s="52"/>
      <c r="F10" s="14"/>
      <c r="G10" s="271" t="s">
        <v>88</v>
      </c>
      <c r="H10" s="267"/>
      <c r="I10" s="267"/>
      <c r="J10" s="272"/>
      <c r="K10" s="271" t="s">
        <v>94</v>
      </c>
      <c r="L10" s="261"/>
      <c r="M10" s="261"/>
      <c r="N10" s="272"/>
    </row>
    <row r="11" spans="1:15" s="4" customFormat="1">
      <c r="A11" s="51"/>
      <c r="D11" s="52" t="s">
        <v>1</v>
      </c>
      <c r="E11" s="13" t="s">
        <v>1</v>
      </c>
      <c r="F11" s="14" t="s">
        <v>32</v>
      </c>
      <c r="G11" s="154" t="s">
        <v>63</v>
      </c>
      <c r="H11" s="9" t="s">
        <v>63</v>
      </c>
      <c r="I11" s="10" t="s">
        <v>63</v>
      </c>
      <c r="J11" s="11" t="s">
        <v>64</v>
      </c>
      <c r="K11" s="9" t="s">
        <v>63</v>
      </c>
      <c r="L11" s="9" t="s">
        <v>63</v>
      </c>
      <c r="M11" s="9" t="s">
        <v>63</v>
      </c>
      <c r="N11" s="11" t="s">
        <v>64</v>
      </c>
    </row>
    <row r="12" spans="1:15" s="4" customFormat="1">
      <c r="A12" s="53" t="s">
        <v>9</v>
      </c>
      <c r="B12" s="17" t="s">
        <v>10</v>
      </c>
      <c r="C12" s="17" t="s">
        <v>11</v>
      </c>
      <c r="D12" s="18" t="s">
        <v>12</v>
      </c>
      <c r="E12" s="18" t="s">
        <v>7</v>
      </c>
      <c r="F12" s="19" t="s">
        <v>7</v>
      </c>
      <c r="G12" s="18" t="s">
        <v>65</v>
      </c>
      <c r="H12" s="18" t="s">
        <v>66</v>
      </c>
      <c r="I12" s="19" t="s">
        <v>67</v>
      </c>
      <c r="J12" s="20" t="s">
        <v>68</v>
      </c>
      <c r="K12" s="18" t="s">
        <v>65</v>
      </c>
      <c r="L12" s="18" t="s">
        <v>66</v>
      </c>
      <c r="M12" s="18" t="s">
        <v>67</v>
      </c>
      <c r="N12" s="20" t="s">
        <v>68</v>
      </c>
    </row>
    <row r="13" spans="1:15">
      <c r="A13" s="54">
        <v>1</v>
      </c>
      <c r="B13" s="6" t="s">
        <v>145</v>
      </c>
      <c r="C13" s="6" t="s">
        <v>141</v>
      </c>
      <c r="D13" s="107">
        <v>1948150</v>
      </c>
      <c r="E13" s="107">
        <v>70287894</v>
      </c>
      <c r="F13" s="108">
        <v>6489328</v>
      </c>
      <c r="G13" s="107">
        <v>867568</v>
      </c>
      <c r="H13" s="107">
        <v>3176111</v>
      </c>
      <c r="I13" s="107">
        <v>571984</v>
      </c>
      <c r="J13" s="125">
        <v>4615663</v>
      </c>
      <c r="K13" s="107">
        <v>452655</v>
      </c>
      <c r="L13" s="107">
        <v>1257694</v>
      </c>
      <c r="M13" s="107">
        <v>163316</v>
      </c>
      <c r="N13" s="125">
        <v>1873665</v>
      </c>
      <c r="O13" s="25"/>
    </row>
    <row r="14" spans="1:15">
      <c r="A14" s="54">
        <v>2</v>
      </c>
      <c r="B14" s="6" t="s">
        <v>147</v>
      </c>
      <c r="C14" s="6" t="s">
        <v>168</v>
      </c>
      <c r="D14" s="76">
        <v>1306258</v>
      </c>
      <c r="E14" s="76">
        <v>58471038</v>
      </c>
      <c r="F14" s="77">
        <v>3204269</v>
      </c>
      <c r="G14" s="76">
        <v>277417</v>
      </c>
      <c r="H14" s="76">
        <v>895194</v>
      </c>
      <c r="I14" s="76">
        <v>104662</v>
      </c>
      <c r="J14" s="123">
        <v>1277273</v>
      </c>
      <c r="K14" s="76">
        <v>284367</v>
      </c>
      <c r="L14" s="76">
        <v>1478604</v>
      </c>
      <c r="M14" s="76">
        <v>164025</v>
      </c>
      <c r="N14" s="123">
        <v>1926996</v>
      </c>
      <c r="O14" s="25"/>
    </row>
    <row r="15" spans="1:15">
      <c r="A15" s="54">
        <v>3</v>
      </c>
      <c r="B15" s="6" t="s">
        <v>146</v>
      </c>
      <c r="C15" s="6" t="s">
        <v>133</v>
      </c>
      <c r="D15" s="76">
        <v>1458091</v>
      </c>
      <c r="E15" s="76">
        <v>44543003</v>
      </c>
      <c r="F15" s="77">
        <v>3190408</v>
      </c>
      <c r="G15" s="76">
        <v>541731</v>
      </c>
      <c r="H15" s="76">
        <v>1750035</v>
      </c>
      <c r="I15" s="76">
        <v>218010</v>
      </c>
      <c r="J15" s="123">
        <v>2509776</v>
      </c>
      <c r="K15" s="76">
        <v>182795</v>
      </c>
      <c r="L15" s="76">
        <v>423411</v>
      </c>
      <c r="M15" s="76">
        <v>74426</v>
      </c>
      <c r="N15" s="123">
        <v>680632</v>
      </c>
      <c r="O15" s="25"/>
    </row>
    <row r="16" spans="1:15" ht="13.5" thickBot="1">
      <c r="A16" s="55">
        <v>4</v>
      </c>
      <c r="B16" s="26" t="s">
        <v>162</v>
      </c>
      <c r="C16" s="26" t="s">
        <v>132</v>
      </c>
      <c r="D16" s="78">
        <v>113743</v>
      </c>
      <c r="E16" s="78">
        <v>42251600</v>
      </c>
      <c r="F16" s="79">
        <v>458620</v>
      </c>
      <c r="G16" s="78">
        <v>40023</v>
      </c>
      <c r="H16" s="78">
        <v>190724</v>
      </c>
      <c r="I16" s="78">
        <v>18011</v>
      </c>
      <c r="J16" s="124">
        <v>248758</v>
      </c>
      <c r="K16" s="78">
        <v>76193</v>
      </c>
      <c r="L16" s="78">
        <v>124369</v>
      </c>
      <c r="M16" s="78">
        <v>9300</v>
      </c>
      <c r="N16" s="124">
        <v>209862</v>
      </c>
      <c r="O16" s="25"/>
    </row>
    <row r="17" spans="1:14" ht="13.5" thickTop="1">
      <c r="A17" s="12"/>
      <c r="D17" s="69"/>
      <c r="E17" s="86"/>
      <c r="F17" s="87"/>
      <c r="G17" s="69"/>
      <c r="H17" s="69"/>
      <c r="I17" s="87"/>
      <c r="J17" s="88"/>
      <c r="K17" s="69"/>
      <c r="L17" s="69"/>
      <c r="M17" s="69"/>
      <c r="N17" s="88"/>
    </row>
    <row r="18" spans="1:14">
      <c r="A18" s="12" t="s">
        <v>208</v>
      </c>
      <c r="D18" s="56">
        <v>4826242</v>
      </c>
      <c r="E18" s="27">
        <v>215553535</v>
      </c>
      <c r="F18" s="28">
        <v>13342625</v>
      </c>
      <c r="G18" s="56">
        <v>1726739</v>
      </c>
      <c r="H18" s="56">
        <v>6012064</v>
      </c>
      <c r="I18" s="28">
        <v>912667</v>
      </c>
      <c r="J18" s="37">
        <v>8651470</v>
      </c>
      <c r="K18" s="56">
        <v>996010</v>
      </c>
      <c r="L18" s="56">
        <v>3284078</v>
      </c>
      <c r="M18" s="56">
        <v>411067</v>
      </c>
      <c r="N18" s="37">
        <v>4691155</v>
      </c>
    </row>
    <row r="19" spans="1:14">
      <c r="A19" s="40" t="s">
        <v>204</v>
      </c>
      <c r="D19" s="69">
        <v>7848832.1660000002</v>
      </c>
      <c r="E19" s="86">
        <v>16067291.30700003</v>
      </c>
      <c r="F19" s="87">
        <v>558639.35199999972</v>
      </c>
      <c r="G19" s="69">
        <v>63745.921999999999</v>
      </c>
      <c r="H19" s="69">
        <v>155759.96899999995</v>
      </c>
      <c r="I19" s="87">
        <v>15289.713</v>
      </c>
      <c r="J19" s="88">
        <v>234795.60399999993</v>
      </c>
      <c r="K19" s="69">
        <v>93708.432000000015</v>
      </c>
      <c r="L19" s="69">
        <v>207103.20800000001</v>
      </c>
      <c r="M19" s="69">
        <v>23032.108</v>
      </c>
      <c r="N19" s="88">
        <v>323843.74800000002</v>
      </c>
    </row>
    <row r="20" spans="1:14" s="39" customFormat="1">
      <c r="A20" s="41" t="s">
        <v>207</v>
      </c>
      <c r="B20" s="42"/>
      <c r="C20" s="42"/>
      <c r="D20" s="89">
        <v>12675074.16599999</v>
      </c>
      <c r="E20" s="89">
        <v>231620826.30699998</v>
      </c>
      <c r="F20" s="90">
        <v>13901264.352000002</v>
      </c>
      <c r="G20" s="89">
        <v>1790484.9220000003</v>
      </c>
      <c r="H20" s="89">
        <v>6167823.9690000024</v>
      </c>
      <c r="I20" s="90">
        <v>927956.71299999987</v>
      </c>
      <c r="J20" s="91">
        <v>8886265.6040000021</v>
      </c>
      <c r="K20" s="89">
        <v>1089718.432</v>
      </c>
      <c r="L20" s="89">
        <v>3491181.2080000001</v>
      </c>
      <c r="M20" s="89">
        <v>434099.10799999995</v>
      </c>
      <c r="N20" s="91">
        <v>5014998.7479999997</v>
      </c>
    </row>
    <row r="21" spans="1:14">
      <c r="A21" s="12"/>
      <c r="N21" s="21"/>
    </row>
    <row r="22" spans="1:14">
      <c r="A22" s="12"/>
      <c r="N22" s="21"/>
    </row>
    <row r="23" spans="1:14">
      <c r="A23" s="12" t="s">
        <v>106</v>
      </c>
      <c r="N23" s="21"/>
    </row>
    <row r="24" spans="1:14">
      <c r="A24" s="12" t="s">
        <v>113</v>
      </c>
      <c r="N24" s="21"/>
    </row>
    <row r="25" spans="1:14">
      <c r="A25" s="12" t="s">
        <v>83</v>
      </c>
      <c r="N25" s="21"/>
    </row>
    <row r="26" spans="1:14">
      <c r="A26" s="16" t="s">
        <v>172</v>
      </c>
      <c r="B26" s="7"/>
      <c r="C26" s="7"/>
      <c r="D26" s="7"/>
      <c r="E26" s="7"/>
      <c r="F26" s="7"/>
      <c r="G26" s="7"/>
      <c r="H26" s="7"/>
      <c r="I26" s="7"/>
      <c r="J26" s="7"/>
      <c r="K26" s="7"/>
      <c r="L26" s="7"/>
      <c r="M26" s="7"/>
      <c r="N26" s="49"/>
    </row>
    <row r="30" spans="1:14">
      <c r="C30" s="235"/>
      <c r="D30" s="235"/>
      <c r="E30" s="235"/>
      <c r="F30" s="235"/>
      <c r="G30" s="235"/>
      <c r="H30" s="235"/>
      <c r="I30" s="235"/>
      <c r="J30" s="235"/>
      <c r="K30" s="235"/>
      <c r="L30" s="235"/>
      <c r="M30" s="235"/>
    </row>
    <row r="31" spans="1:14">
      <c r="C31" s="235"/>
      <c r="D31" s="235"/>
      <c r="E31" s="235"/>
      <c r="F31" s="235"/>
      <c r="G31" s="235"/>
      <c r="H31" s="235"/>
      <c r="I31" s="235"/>
      <c r="J31" s="235"/>
      <c r="K31" s="235"/>
      <c r="L31" s="235"/>
      <c r="M31" s="235"/>
    </row>
    <row r="32" spans="1:14">
      <c r="C32" s="235"/>
      <c r="D32" s="235"/>
      <c r="E32" s="235"/>
      <c r="F32" s="235"/>
      <c r="G32" s="235"/>
      <c r="H32" s="235"/>
      <c r="I32" s="235"/>
      <c r="J32" s="235"/>
      <c r="K32" s="235"/>
      <c r="L32" s="235"/>
      <c r="M32" s="235"/>
    </row>
    <row r="33" spans="3:13">
      <c r="C33" s="236"/>
      <c r="D33" s="236"/>
      <c r="E33" s="236"/>
      <c r="F33" s="236"/>
      <c r="G33" s="236"/>
      <c r="H33" s="236"/>
      <c r="I33" s="236"/>
      <c r="J33" s="236"/>
      <c r="K33" s="236"/>
      <c r="L33" s="236"/>
      <c r="M33" s="236"/>
    </row>
    <row r="34" spans="3:13">
      <c r="C34" s="235"/>
      <c r="D34" s="235"/>
      <c r="E34" s="235"/>
      <c r="F34" s="235"/>
      <c r="G34" s="235"/>
      <c r="H34" s="235"/>
      <c r="I34" s="235"/>
      <c r="J34" s="235"/>
      <c r="K34" s="235"/>
      <c r="L34" s="235"/>
      <c r="M34" s="235"/>
    </row>
    <row r="35" spans="3:13">
      <c r="C35" s="235"/>
      <c r="D35" s="235"/>
      <c r="E35" s="235"/>
      <c r="F35" s="235"/>
      <c r="G35" s="235"/>
      <c r="H35" s="235"/>
      <c r="I35" s="235"/>
      <c r="J35" s="235"/>
      <c r="K35" s="235"/>
      <c r="L35" s="235"/>
      <c r="M35" s="235"/>
    </row>
    <row r="36" spans="3:13">
      <c r="C36" s="235"/>
      <c r="D36" s="235"/>
      <c r="E36" s="235"/>
      <c r="F36" s="235"/>
      <c r="G36" s="235"/>
      <c r="H36" s="235"/>
      <c r="I36" s="235"/>
      <c r="J36" s="235"/>
      <c r="K36" s="235"/>
      <c r="L36" s="235"/>
      <c r="M36" s="235"/>
    </row>
  </sheetData>
  <customSheetViews>
    <customSheetView guid="{AFF9457B-3D54-402A-88AE-A198479E4D64}" scale="75" fitToPage="1" showRuler="0">
      <selection activeCell="E28" sqref="E28"/>
      <pageMargins left="0.75" right="0.75" top="0.5" bottom="1" header="0.5" footer="0.5"/>
      <printOptions horizontalCentered="1"/>
      <pageSetup scale="54" orientation="landscape" r:id="rId1"/>
      <headerFooter alignWithMargins="0"/>
    </customSheetView>
  </customSheetViews>
  <mergeCells count="8">
    <mergeCell ref="K10:N10"/>
    <mergeCell ref="G10:J10"/>
    <mergeCell ref="G9:J9"/>
    <mergeCell ref="A3:N3"/>
    <mergeCell ref="A4:N4"/>
    <mergeCell ref="A6:N6"/>
    <mergeCell ref="K9:N9"/>
    <mergeCell ref="A5:N5"/>
  </mergeCells>
  <phoneticPr fontId="0" type="noConversion"/>
  <printOptions horizontalCentered="1"/>
  <pageMargins left="0.5" right="0.5" top="0.5" bottom="1" header="0.5" footer="0.5"/>
  <pageSetup scale="54" orientation="landscape" r:id="rId2"/>
  <headerFooter alignWithMargins="0"/>
</worksheet>
</file>

<file path=xl/worksheets/sheet12.xml><?xml version="1.0" encoding="utf-8"?>
<worksheet xmlns="http://schemas.openxmlformats.org/spreadsheetml/2006/main" xmlns:r="http://schemas.openxmlformats.org/officeDocument/2006/relationships">
  <sheetPr codeName="Sheet12">
    <pageSetUpPr fitToPage="1"/>
  </sheetPr>
  <dimension ref="A1:Q59"/>
  <sheetViews>
    <sheetView zoomScaleNormal="100" workbookViewId="0"/>
  </sheetViews>
  <sheetFormatPr defaultRowHeight="12.75"/>
  <cols>
    <col min="1" max="1" width="9.28515625" style="12" bestFit="1" customWidth="1"/>
    <col min="2" max="2" width="61.85546875" style="6" customWidth="1"/>
    <col min="3" max="3" width="9.85546875" style="6" bestFit="1" customWidth="1"/>
    <col min="4" max="4" width="12" style="6" bestFit="1" customWidth="1"/>
    <col min="5" max="5" width="19" style="6" customWidth="1"/>
    <col min="6" max="6" width="15.28515625" style="6" bestFit="1" customWidth="1"/>
    <col min="7" max="9" width="12" style="6" bestFit="1" customWidth="1"/>
    <col min="10" max="10" width="10.5703125" style="6" bestFit="1" customWidth="1"/>
    <col min="11" max="11" width="11.28515625" style="6" bestFit="1" customWidth="1"/>
    <col min="12" max="12" width="15.85546875" style="6" bestFit="1" customWidth="1"/>
    <col min="13" max="13" width="12" style="6" bestFit="1" customWidth="1"/>
    <col min="14" max="14" width="10.5703125" style="6" bestFit="1" customWidth="1"/>
    <col min="15" max="15" width="11" style="6" customWidth="1"/>
    <col min="16" max="16" width="15.7109375" style="6" bestFit="1" customWidth="1"/>
    <col min="17" max="16384" width="9.140625" style="6"/>
  </cols>
  <sheetData>
    <row r="1" spans="1:17" s="44" customFormat="1">
      <c r="A1" s="5" t="s">
        <v>93</v>
      </c>
      <c r="B1" s="6"/>
      <c r="C1" s="6"/>
      <c r="D1" s="6"/>
      <c r="E1" s="6"/>
      <c r="F1" s="6"/>
      <c r="G1" s="6"/>
      <c r="H1" s="6"/>
      <c r="I1" s="6"/>
      <c r="J1" s="6"/>
      <c r="K1" s="6"/>
      <c r="L1" s="6"/>
      <c r="M1" s="6"/>
      <c r="N1" s="6"/>
      <c r="O1" s="6"/>
      <c r="P1" s="6"/>
      <c r="Q1" s="6"/>
    </row>
    <row r="2" spans="1:17">
      <c r="A2" s="6"/>
    </row>
    <row r="3" spans="1:17">
      <c r="A3" s="267" t="s">
        <v>119</v>
      </c>
      <c r="B3" s="267"/>
      <c r="C3" s="267"/>
      <c r="D3" s="267"/>
      <c r="E3" s="267"/>
      <c r="F3" s="267"/>
      <c r="G3" s="267"/>
      <c r="H3" s="267"/>
      <c r="I3" s="267"/>
      <c r="J3" s="267"/>
      <c r="K3" s="267"/>
      <c r="L3" s="267"/>
      <c r="M3" s="267"/>
      <c r="N3" s="267"/>
      <c r="O3" s="267"/>
      <c r="P3" s="267"/>
    </row>
    <row r="4" spans="1:17">
      <c r="A4" s="267" t="s">
        <v>201</v>
      </c>
      <c r="B4" s="267"/>
      <c r="C4" s="267"/>
      <c r="D4" s="267"/>
      <c r="E4" s="267"/>
      <c r="F4" s="267"/>
      <c r="G4" s="267"/>
      <c r="H4" s="267"/>
      <c r="I4" s="267"/>
      <c r="J4" s="267"/>
      <c r="K4" s="267"/>
      <c r="L4" s="267"/>
      <c r="M4" s="267"/>
      <c r="N4" s="267"/>
      <c r="O4" s="267"/>
      <c r="P4" s="267"/>
    </row>
    <row r="5" spans="1:17">
      <c r="A5" s="276" t="s">
        <v>218</v>
      </c>
      <c r="B5" s="276"/>
      <c r="C5" s="276"/>
      <c r="D5" s="276"/>
      <c r="E5" s="276"/>
      <c r="F5" s="276"/>
      <c r="G5" s="276"/>
      <c r="H5" s="276"/>
      <c r="I5" s="276"/>
      <c r="J5" s="276"/>
      <c r="K5" s="276"/>
      <c r="L5" s="276"/>
      <c r="M5" s="276"/>
      <c r="N5" s="276"/>
      <c r="O5" s="276"/>
      <c r="P5" s="276"/>
    </row>
    <row r="6" spans="1:17">
      <c r="A6" s="267"/>
      <c r="B6" s="267"/>
      <c r="C6" s="267"/>
      <c r="D6" s="267"/>
      <c r="E6" s="267"/>
      <c r="F6" s="267"/>
      <c r="G6" s="267"/>
      <c r="H6" s="267"/>
      <c r="I6" s="267"/>
      <c r="J6" s="267"/>
      <c r="K6" s="267"/>
      <c r="L6" s="267"/>
      <c r="M6" s="267"/>
      <c r="N6" s="267"/>
      <c r="O6" s="267"/>
      <c r="P6" s="267"/>
    </row>
    <row r="7" spans="1:17">
      <c r="A7" s="6"/>
    </row>
    <row r="8" spans="1:17">
      <c r="A8" s="6"/>
      <c r="B8" s="5"/>
      <c r="C8" s="5"/>
      <c r="D8" s="5"/>
      <c r="E8" s="5"/>
      <c r="F8" s="5"/>
      <c r="G8" s="5"/>
      <c r="H8" s="5"/>
      <c r="I8" s="5"/>
      <c r="J8" s="5"/>
      <c r="K8" s="5"/>
      <c r="L8" s="5"/>
      <c r="M8" s="5"/>
    </row>
    <row r="9" spans="1:17">
      <c r="A9" s="50"/>
      <c r="B9" s="8"/>
      <c r="C9" s="8"/>
      <c r="D9" s="9"/>
      <c r="E9" s="10"/>
      <c r="F9" s="11"/>
      <c r="G9" s="274" t="s">
        <v>32</v>
      </c>
      <c r="H9" s="275"/>
      <c r="I9" s="274" t="s">
        <v>89</v>
      </c>
      <c r="J9" s="274"/>
      <c r="K9" s="274"/>
      <c r="L9" s="275"/>
      <c r="M9" s="273" t="s">
        <v>90</v>
      </c>
      <c r="N9" s="274"/>
      <c r="O9" s="274"/>
      <c r="P9" s="275"/>
    </row>
    <row r="10" spans="1:17">
      <c r="A10" s="51"/>
      <c r="B10" s="5"/>
      <c r="C10" s="5"/>
      <c r="F10" s="92" t="s">
        <v>92</v>
      </c>
      <c r="G10" s="267" t="s">
        <v>7</v>
      </c>
      <c r="H10" s="272"/>
      <c r="I10" s="154" t="s">
        <v>87</v>
      </c>
      <c r="J10" s="9" t="s">
        <v>92</v>
      </c>
      <c r="K10" s="159"/>
      <c r="L10" s="10" t="s">
        <v>25</v>
      </c>
      <c r="M10" s="154" t="s">
        <v>87</v>
      </c>
      <c r="N10" s="9" t="s">
        <v>92</v>
      </c>
      <c r="O10" s="159"/>
      <c r="P10" s="10" t="s">
        <v>25</v>
      </c>
    </row>
    <row r="11" spans="1:17">
      <c r="A11" s="51"/>
      <c r="B11" s="5"/>
      <c r="C11" s="5"/>
      <c r="D11" s="80" t="s">
        <v>1</v>
      </c>
      <c r="E11" s="81" t="s">
        <v>1</v>
      </c>
      <c r="F11" s="92" t="s">
        <v>2</v>
      </c>
      <c r="G11" s="80"/>
      <c r="H11" s="81"/>
      <c r="I11" s="13" t="s">
        <v>91</v>
      </c>
      <c r="J11" s="13" t="s">
        <v>97</v>
      </c>
      <c r="K11" s="13" t="s">
        <v>2</v>
      </c>
      <c r="L11" s="14" t="s">
        <v>2</v>
      </c>
      <c r="M11" s="160" t="s">
        <v>91</v>
      </c>
      <c r="N11" s="13" t="s">
        <v>97</v>
      </c>
      <c r="O11" s="13" t="s">
        <v>2</v>
      </c>
      <c r="P11" s="14" t="s">
        <v>2</v>
      </c>
    </row>
    <row r="12" spans="1:17">
      <c r="A12" s="53" t="s">
        <v>9</v>
      </c>
      <c r="B12" s="17" t="s">
        <v>10</v>
      </c>
      <c r="C12" s="17" t="s">
        <v>11</v>
      </c>
      <c r="D12" s="94" t="s">
        <v>12</v>
      </c>
      <c r="E12" s="95" t="s">
        <v>7</v>
      </c>
      <c r="F12" s="93" t="s">
        <v>95</v>
      </c>
      <c r="G12" s="94" t="s">
        <v>89</v>
      </c>
      <c r="H12" s="95" t="s">
        <v>90</v>
      </c>
      <c r="I12" s="18" t="s">
        <v>6</v>
      </c>
      <c r="J12" s="18" t="s">
        <v>6</v>
      </c>
      <c r="K12" s="18" t="s">
        <v>4</v>
      </c>
      <c r="L12" s="19" t="s">
        <v>7</v>
      </c>
      <c r="M12" s="161" t="s">
        <v>6</v>
      </c>
      <c r="N12" s="18" t="s">
        <v>6</v>
      </c>
      <c r="O12" s="18" t="s">
        <v>4</v>
      </c>
      <c r="P12" s="19" t="s">
        <v>7</v>
      </c>
    </row>
    <row r="13" spans="1:17">
      <c r="A13" s="54">
        <v>1</v>
      </c>
      <c r="B13" s="6" t="s">
        <v>145</v>
      </c>
      <c r="C13" s="6" t="s">
        <v>141</v>
      </c>
      <c r="D13" s="140">
        <v>1948150</v>
      </c>
      <c r="E13" s="141">
        <v>63798566</v>
      </c>
      <c r="F13" s="146">
        <v>6489328</v>
      </c>
      <c r="G13" s="147">
        <v>3220172</v>
      </c>
      <c r="H13" s="148">
        <v>3269156</v>
      </c>
      <c r="I13" s="147">
        <v>3171896</v>
      </c>
      <c r="J13" s="147">
        <v>20334</v>
      </c>
      <c r="K13" s="147">
        <v>18643</v>
      </c>
      <c r="L13" s="148">
        <v>9299</v>
      </c>
      <c r="M13" s="147">
        <v>3191123</v>
      </c>
      <c r="N13" s="147">
        <v>582</v>
      </c>
      <c r="O13" s="147">
        <v>20675</v>
      </c>
      <c r="P13" s="148">
        <v>56776</v>
      </c>
    </row>
    <row r="14" spans="1:17" s="86" customFormat="1">
      <c r="A14" s="155">
        <v>2</v>
      </c>
      <c r="B14" s="86" t="s">
        <v>147</v>
      </c>
      <c r="C14" s="86" t="s">
        <v>168</v>
      </c>
      <c r="D14" s="134">
        <v>1306258</v>
      </c>
      <c r="E14" s="135">
        <v>55266769</v>
      </c>
      <c r="F14" s="123">
        <v>3204269</v>
      </c>
      <c r="G14" s="76">
        <v>1641219</v>
      </c>
      <c r="H14" s="77">
        <v>1563050</v>
      </c>
      <c r="I14" s="76">
        <v>1608002</v>
      </c>
      <c r="J14" s="76">
        <v>16480</v>
      </c>
      <c r="K14" s="76">
        <v>16737</v>
      </c>
      <c r="L14" s="77">
        <v>0</v>
      </c>
      <c r="M14" s="76">
        <v>1545251</v>
      </c>
      <c r="N14" s="76">
        <v>2579</v>
      </c>
      <c r="O14" s="76">
        <v>15220</v>
      </c>
      <c r="P14" s="77">
        <v>0</v>
      </c>
    </row>
    <row r="15" spans="1:17" s="86" customFormat="1">
      <c r="A15" s="155">
        <v>3</v>
      </c>
      <c r="B15" s="86" t="s">
        <v>146</v>
      </c>
      <c r="C15" s="86" t="s">
        <v>133</v>
      </c>
      <c r="D15" s="134">
        <v>1458091</v>
      </c>
      <c r="E15" s="135">
        <v>41352595</v>
      </c>
      <c r="F15" s="123">
        <v>3190408</v>
      </c>
      <c r="G15" s="76">
        <v>1603107</v>
      </c>
      <c r="H15" s="77">
        <v>1587301</v>
      </c>
      <c r="I15" s="76">
        <v>1570422</v>
      </c>
      <c r="J15" s="76">
        <v>9694</v>
      </c>
      <c r="K15" s="76">
        <v>22991</v>
      </c>
      <c r="L15" s="77">
        <v>0</v>
      </c>
      <c r="M15" s="76">
        <v>1536596</v>
      </c>
      <c r="N15" s="76">
        <v>3436</v>
      </c>
      <c r="O15" s="76">
        <v>47269</v>
      </c>
      <c r="P15" s="77">
        <v>0</v>
      </c>
    </row>
    <row r="16" spans="1:17" s="86" customFormat="1">
      <c r="A16" s="155">
        <v>4</v>
      </c>
      <c r="B16" s="86" t="s">
        <v>162</v>
      </c>
      <c r="C16" s="86" t="s">
        <v>132</v>
      </c>
      <c r="D16" s="134">
        <v>113743</v>
      </c>
      <c r="E16" s="135">
        <v>41792980</v>
      </c>
      <c r="F16" s="123">
        <v>458620</v>
      </c>
      <c r="G16" s="76">
        <v>267034</v>
      </c>
      <c r="H16" s="77">
        <v>191586</v>
      </c>
      <c r="I16" s="76">
        <v>214806</v>
      </c>
      <c r="J16" s="76">
        <v>2405</v>
      </c>
      <c r="K16" s="76">
        <v>512</v>
      </c>
      <c r="L16" s="77">
        <v>49311</v>
      </c>
      <c r="M16" s="76">
        <v>188910</v>
      </c>
      <c r="N16" s="76">
        <v>2302</v>
      </c>
      <c r="O16" s="76">
        <v>374</v>
      </c>
      <c r="P16" s="77">
        <v>0</v>
      </c>
    </row>
    <row r="17" spans="1:16" s="86" customFormat="1">
      <c r="A17" s="155">
        <v>5</v>
      </c>
      <c r="B17" s="86" t="s">
        <v>148</v>
      </c>
      <c r="C17" s="86" t="s">
        <v>144</v>
      </c>
      <c r="D17" s="134">
        <v>183859.723</v>
      </c>
      <c r="E17" s="135">
        <v>4722878.4050000003</v>
      </c>
      <c r="F17" s="123">
        <v>466030.95400000003</v>
      </c>
      <c r="G17" s="76">
        <v>230023.288</v>
      </c>
      <c r="H17" s="77">
        <v>236007.666</v>
      </c>
      <c r="I17" s="76">
        <v>216558.739</v>
      </c>
      <c r="J17" s="76">
        <v>13464.549000000001</v>
      </c>
      <c r="K17" s="76">
        <v>0</v>
      </c>
      <c r="L17" s="77">
        <v>0</v>
      </c>
      <c r="M17" s="76">
        <v>217783.57500000001</v>
      </c>
      <c r="N17" s="76">
        <v>18224.091</v>
      </c>
      <c r="O17" s="76">
        <v>0</v>
      </c>
      <c r="P17" s="77">
        <v>0</v>
      </c>
    </row>
    <row r="18" spans="1:16" s="86" customFormat="1">
      <c r="A18" s="155">
        <v>6</v>
      </c>
      <c r="B18" s="86" t="s">
        <v>167</v>
      </c>
      <c r="C18" s="86" t="s">
        <v>168</v>
      </c>
      <c r="D18" s="134">
        <v>1271620</v>
      </c>
      <c r="E18" s="135">
        <v>3871928</v>
      </c>
      <c r="F18" s="123">
        <v>55638</v>
      </c>
      <c r="G18" s="76">
        <v>29069</v>
      </c>
      <c r="H18" s="77">
        <v>26569</v>
      </c>
      <c r="I18" s="76">
        <v>15662</v>
      </c>
      <c r="J18" s="76">
        <v>0</v>
      </c>
      <c r="K18" s="76">
        <v>0</v>
      </c>
      <c r="L18" s="77">
        <v>13407</v>
      </c>
      <c r="M18" s="76">
        <v>14938</v>
      </c>
      <c r="N18" s="76">
        <v>227</v>
      </c>
      <c r="O18" s="76">
        <v>79</v>
      </c>
      <c r="P18" s="77">
        <v>11325</v>
      </c>
    </row>
    <row r="19" spans="1:16" s="86" customFormat="1">
      <c r="A19" s="155">
        <v>7</v>
      </c>
      <c r="B19" s="86" t="s">
        <v>161</v>
      </c>
      <c r="C19" s="86" t="s">
        <v>156</v>
      </c>
      <c r="D19" s="134">
        <v>78761</v>
      </c>
      <c r="E19" s="135">
        <v>2688377</v>
      </c>
      <c r="F19" s="123">
        <v>13702</v>
      </c>
      <c r="G19" s="76">
        <v>12078</v>
      </c>
      <c r="H19" s="77">
        <v>1624</v>
      </c>
      <c r="I19" s="76">
        <v>12078</v>
      </c>
      <c r="J19" s="76">
        <v>0</v>
      </c>
      <c r="K19" s="76">
        <v>0</v>
      </c>
      <c r="L19" s="77">
        <v>0</v>
      </c>
      <c r="M19" s="76">
        <v>1624</v>
      </c>
      <c r="N19" s="76">
        <v>0</v>
      </c>
      <c r="O19" s="76">
        <v>0</v>
      </c>
      <c r="P19" s="77">
        <v>0</v>
      </c>
    </row>
    <row r="20" spans="1:16" s="86" customFormat="1">
      <c r="A20" s="155">
        <v>8</v>
      </c>
      <c r="B20" s="86" t="s">
        <v>149</v>
      </c>
      <c r="C20" s="86" t="s">
        <v>132</v>
      </c>
      <c r="D20" s="134">
        <v>277308</v>
      </c>
      <c r="E20" s="135">
        <v>1214909</v>
      </c>
      <c r="F20" s="123">
        <v>151</v>
      </c>
      <c r="G20" s="76">
        <v>151</v>
      </c>
      <c r="H20" s="77">
        <v>0</v>
      </c>
      <c r="I20" s="76">
        <v>151</v>
      </c>
      <c r="J20" s="76">
        <v>0</v>
      </c>
      <c r="K20" s="76">
        <v>0</v>
      </c>
      <c r="L20" s="77">
        <v>0</v>
      </c>
      <c r="M20" s="76">
        <v>0</v>
      </c>
      <c r="N20" s="76">
        <v>0</v>
      </c>
      <c r="O20" s="76">
        <v>0</v>
      </c>
      <c r="P20" s="77">
        <v>0</v>
      </c>
    </row>
    <row r="21" spans="1:16" s="86" customFormat="1">
      <c r="A21" s="155">
        <v>9</v>
      </c>
      <c r="B21" s="86" t="s">
        <v>150</v>
      </c>
      <c r="C21" s="86" t="s">
        <v>137</v>
      </c>
      <c r="D21" s="134">
        <v>214099.182</v>
      </c>
      <c r="E21" s="135">
        <v>983205.84000000008</v>
      </c>
      <c r="F21" s="123">
        <v>17.5</v>
      </c>
      <c r="G21" s="76">
        <v>17.5</v>
      </c>
      <c r="H21" s="77">
        <v>0</v>
      </c>
      <c r="I21" s="76">
        <v>17.5</v>
      </c>
      <c r="J21" s="76">
        <v>0</v>
      </c>
      <c r="K21" s="76">
        <v>0</v>
      </c>
      <c r="L21" s="77">
        <v>0</v>
      </c>
      <c r="M21" s="76">
        <v>0</v>
      </c>
      <c r="N21" s="76">
        <v>0</v>
      </c>
      <c r="O21" s="76">
        <v>0</v>
      </c>
      <c r="P21" s="77">
        <v>0</v>
      </c>
    </row>
    <row r="22" spans="1:16" s="86" customFormat="1">
      <c r="A22" s="155">
        <v>10</v>
      </c>
      <c r="B22" s="86" t="s">
        <v>152</v>
      </c>
      <c r="C22" s="86" t="s">
        <v>139</v>
      </c>
      <c r="D22" s="134">
        <v>290107.62800000003</v>
      </c>
      <c r="E22" s="135">
        <v>349610.22600000002</v>
      </c>
      <c r="F22" s="123">
        <v>3851.8230000000003</v>
      </c>
      <c r="G22" s="76">
        <v>1755.287</v>
      </c>
      <c r="H22" s="77">
        <v>2096.5360000000001</v>
      </c>
      <c r="I22" s="76">
        <v>95</v>
      </c>
      <c r="J22" s="76">
        <v>0</v>
      </c>
      <c r="K22" s="76">
        <v>0</v>
      </c>
      <c r="L22" s="77">
        <v>1660.287</v>
      </c>
      <c r="M22" s="76">
        <v>0</v>
      </c>
      <c r="N22" s="76">
        <v>0</v>
      </c>
      <c r="O22" s="76">
        <v>0</v>
      </c>
      <c r="P22" s="77">
        <v>2096.5360000000001</v>
      </c>
    </row>
    <row r="23" spans="1:16" s="86" customFormat="1">
      <c r="A23" s="155">
        <v>11</v>
      </c>
      <c r="B23" s="86" t="s">
        <v>151</v>
      </c>
      <c r="C23" s="86" t="s">
        <v>138</v>
      </c>
      <c r="D23" s="134">
        <v>167730.16899999999</v>
      </c>
      <c r="E23" s="135">
        <v>272772.522</v>
      </c>
      <c r="F23" s="123">
        <v>4123.1020000000008</v>
      </c>
      <c r="G23" s="76">
        <v>2303.614</v>
      </c>
      <c r="H23" s="77">
        <v>1819.4880000000001</v>
      </c>
      <c r="I23" s="76">
        <v>536.66600000000005</v>
      </c>
      <c r="J23" s="76">
        <v>1764.1410000000001</v>
      </c>
      <c r="K23" s="76">
        <v>0</v>
      </c>
      <c r="L23" s="77">
        <v>2.8069999999999999</v>
      </c>
      <c r="M23" s="76">
        <v>51.665999999999997</v>
      </c>
      <c r="N23" s="76">
        <v>1764.1410000000001</v>
      </c>
      <c r="O23" s="76">
        <v>0</v>
      </c>
      <c r="P23" s="77">
        <v>3.681</v>
      </c>
    </row>
    <row r="24" spans="1:16" s="86" customFormat="1">
      <c r="A24" s="155">
        <v>12</v>
      </c>
      <c r="B24" s="86" t="s">
        <v>153</v>
      </c>
      <c r="C24" s="86" t="s">
        <v>134</v>
      </c>
      <c r="D24" s="134">
        <v>92820.519</v>
      </c>
      <c r="E24" s="135">
        <v>227074.74</v>
      </c>
      <c r="F24" s="123">
        <v>25</v>
      </c>
      <c r="G24" s="76">
        <v>25</v>
      </c>
      <c r="H24" s="77">
        <v>0</v>
      </c>
      <c r="I24" s="76">
        <v>25</v>
      </c>
      <c r="J24" s="76">
        <v>0</v>
      </c>
      <c r="K24" s="76">
        <v>0</v>
      </c>
      <c r="L24" s="77">
        <v>0</v>
      </c>
      <c r="M24" s="76">
        <v>0</v>
      </c>
      <c r="N24" s="76">
        <v>0</v>
      </c>
      <c r="O24" s="76">
        <v>0</v>
      </c>
      <c r="P24" s="77">
        <v>0</v>
      </c>
    </row>
    <row r="25" spans="1:16" s="86" customFormat="1">
      <c r="A25" s="155">
        <v>13</v>
      </c>
      <c r="B25" s="86" t="s">
        <v>155</v>
      </c>
      <c r="C25" s="86" t="s">
        <v>141</v>
      </c>
      <c r="D25" s="134">
        <v>345786.96899999998</v>
      </c>
      <c r="E25" s="135">
        <v>112123.349</v>
      </c>
      <c r="F25" s="123">
        <v>3507.002</v>
      </c>
      <c r="G25" s="76">
        <v>1523.45</v>
      </c>
      <c r="H25" s="77">
        <v>1983.5519999999999</v>
      </c>
      <c r="I25" s="76">
        <v>627</v>
      </c>
      <c r="J25" s="76">
        <v>0</v>
      </c>
      <c r="K25" s="76">
        <v>0</v>
      </c>
      <c r="L25" s="77">
        <v>896.45</v>
      </c>
      <c r="M25" s="76">
        <v>400</v>
      </c>
      <c r="N25" s="76">
        <v>0</v>
      </c>
      <c r="O25" s="76">
        <v>0</v>
      </c>
      <c r="P25" s="77">
        <v>1583.5519999999999</v>
      </c>
    </row>
    <row r="26" spans="1:16" s="86" customFormat="1">
      <c r="A26" s="155">
        <v>14</v>
      </c>
      <c r="B26" s="86" t="s">
        <v>157</v>
      </c>
      <c r="C26" s="86" t="s">
        <v>142</v>
      </c>
      <c r="D26" s="134">
        <v>118935.276</v>
      </c>
      <c r="E26" s="135">
        <v>95001.754000000001</v>
      </c>
      <c r="F26" s="123">
        <v>992.24900000000002</v>
      </c>
      <c r="G26" s="76">
        <v>150.63800000000001</v>
      </c>
      <c r="H26" s="77">
        <v>841.61099999999999</v>
      </c>
      <c r="I26" s="76">
        <v>0</v>
      </c>
      <c r="J26" s="76">
        <v>0</v>
      </c>
      <c r="K26" s="76">
        <v>0</v>
      </c>
      <c r="L26" s="77">
        <v>150.63800000000001</v>
      </c>
      <c r="M26" s="76">
        <v>0</v>
      </c>
      <c r="N26" s="76">
        <v>0</v>
      </c>
      <c r="O26" s="76">
        <v>0</v>
      </c>
      <c r="P26" s="77">
        <v>841.61099999999999</v>
      </c>
    </row>
    <row r="27" spans="1:16" s="86" customFormat="1">
      <c r="A27" s="155">
        <v>15</v>
      </c>
      <c r="B27" s="86" t="s">
        <v>158</v>
      </c>
      <c r="C27" s="86" t="s">
        <v>133</v>
      </c>
      <c r="D27" s="134">
        <v>176106.90400000001</v>
      </c>
      <c r="E27" s="135">
        <v>75726.53</v>
      </c>
      <c r="F27" s="123">
        <v>0</v>
      </c>
      <c r="G27" s="76">
        <v>0</v>
      </c>
      <c r="H27" s="77">
        <v>0</v>
      </c>
      <c r="I27" s="76">
        <v>0</v>
      </c>
      <c r="J27" s="76">
        <v>0</v>
      </c>
      <c r="K27" s="76">
        <v>0</v>
      </c>
      <c r="L27" s="77">
        <v>0</v>
      </c>
      <c r="M27" s="76">
        <v>0</v>
      </c>
      <c r="N27" s="76">
        <v>0</v>
      </c>
      <c r="O27" s="76">
        <v>0</v>
      </c>
      <c r="P27" s="77">
        <v>0</v>
      </c>
    </row>
    <row r="28" spans="1:16" s="86" customFormat="1">
      <c r="A28" s="155">
        <v>16</v>
      </c>
      <c r="B28" s="86" t="s">
        <v>166</v>
      </c>
      <c r="C28" s="86" t="s">
        <v>139</v>
      </c>
      <c r="D28" s="134">
        <v>207948.05</v>
      </c>
      <c r="E28" s="135">
        <v>74882.597999999998</v>
      </c>
      <c r="F28" s="123">
        <v>729.37899999999991</v>
      </c>
      <c r="G28" s="76">
        <v>718.14099999999996</v>
      </c>
      <c r="H28" s="77">
        <v>11.238</v>
      </c>
      <c r="I28" s="76">
        <v>718.14099999999996</v>
      </c>
      <c r="J28" s="76">
        <v>0</v>
      </c>
      <c r="K28" s="76">
        <v>0</v>
      </c>
      <c r="L28" s="77">
        <v>0</v>
      </c>
      <c r="M28" s="76">
        <v>11.238</v>
      </c>
      <c r="N28" s="76">
        <v>0</v>
      </c>
      <c r="O28" s="76">
        <v>0</v>
      </c>
      <c r="P28" s="77">
        <v>0</v>
      </c>
    </row>
    <row r="29" spans="1:16" s="86" customFormat="1">
      <c r="A29" s="155">
        <v>17</v>
      </c>
      <c r="B29" s="86" t="s">
        <v>154</v>
      </c>
      <c r="C29" s="86" t="s">
        <v>141</v>
      </c>
      <c r="D29" s="134">
        <v>86748.331000000006</v>
      </c>
      <c r="E29" s="135">
        <v>71085.372000000003</v>
      </c>
      <c r="F29" s="123">
        <v>1055.7569999999998</v>
      </c>
      <c r="G29" s="76">
        <v>862.10699999999997</v>
      </c>
      <c r="H29" s="77">
        <v>193.65</v>
      </c>
      <c r="I29" s="76">
        <v>862.10699999999997</v>
      </c>
      <c r="J29" s="76">
        <v>0</v>
      </c>
      <c r="K29" s="76">
        <v>0</v>
      </c>
      <c r="L29" s="77">
        <v>0</v>
      </c>
      <c r="M29" s="76">
        <v>100.92</v>
      </c>
      <c r="N29" s="76">
        <v>92.73</v>
      </c>
      <c r="O29" s="76">
        <v>0</v>
      </c>
      <c r="P29" s="77">
        <v>0</v>
      </c>
    </row>
    <row r="30" spans="1:16" s="86" customFormat="1">
      <c r="A30" s="155">
        <v>18</v>
      </c>
      <c r="B30" s="86" t="s">
        <v>160</v>
      </c>
      <c r="C30" s="86" t="s">
        <v>141</v>
      </c>
      <c r="D30" s="134">
        <v>118997.72199999999</v>
      </c>
      <c r="E30" s="135">
        <v>68744.986000000004</v>
      </c>
      <c r="F30" s="123">
        <v>1459.9389999999999</v>
      </c>
      <c r="G30" s="76">
        <v>284.30399999999997</v>
      </c>
      <c r="H30" s="77">
        <v>1175.635</v>
      </c>
      <c r="I30" s="76">
        <v>0</v>
      </c>
      <c r="J30" s="76">
        <v>0</v>
      </c>
      <c r="K30" s="76">
        <v>0</v>
      </c>
      <c r="L30" s="77">
        <v>284.30399999999997</v>
      </c>
      <c r="M30" s="76">
        <v>0</v>
      </c>
      <c r="N30" s="76">
        <v>0</v>
      </c>
      <c r="O30" s="76">
        <v>0</v>
      </c>
      <c r="P30" s="77">
        <v>1175.635</v>
      </c>
    </row>
    <row r="31" spans="1:16" s="86" customFormat="1">
      <c r="A31" s="155">
        <v>19</v>
      </c>
      <c r="B31" s="86" t="s">
        <v>163</v>
      </c>
      <c r="C31" s="86" t="s">
        <v>136</v>
      </c>
      <c r="D31" s="134">
        <v>96340.168000000005</v>
      </c>
      <c r="E31" s="135">
        <v>60083.013000000006</v>
      </c>
      <c r="F31" s="123">
        <v>20</v>
      </c>
      <c r="G31" s="76">
        <v>20</v>
      </c>
      <c r="H31" s="77">
        <v>0</v>
      </c>
      <c r="I31" s="76">
        <v>20</v>
      </c>
      <c r="J31" s="76">
        <v>0</v>
      </c>
      <c r="K31" s="76">
        <v>0</v>
      </c>
      <c r="L31" s="77">
        <v>0</v>
      </c>
      <c r="M31" s="76">
        <v>0</v>
      </c>
      <c r="N31" s="76">
        <v>0</v>
      </c>
      <c r="O31" s="76">
        <v>0</v>
      </c>
      <c r="P31" s="77">
        <v>0</v>
      </c>
    </row>
    <row r="32" spans="1:16" s="86" customFormat="1">
      <c r="A32" s="155">
        <v>20</v>
      </c>
      <c r="B32" s="86" t="s">
        <v>159</v>
      </c>
      <c r="C32" s="86" t="s">
        <v>143</v>
      </c>
      <c r="D32" s="134">
        <v>105114.761</v>
      </c>
      <c r="E32" s="135">
        <v>39691.233999999997</v>
      </c>
      <c r="F32" s="123">
        <v>1188.55</v>
      </c>
      <c r="G32" s="76">
        <v>0</v>
      </c>
      <c r="H32" s="77">
        <v>1188.55</v>
      </c>
      <c r="I32" s="76">
        <v>0</v>
      </c>
      <c r="J32" s="76">
        <v>0</v>
      </c>
      <c r="K32" s="76">
        <v>0</v>
      </c>
      <c r="L32" s="77">
        <v>0</v>
      </c>
      <c r="M32" s="76">
        <v>0</v>
      </c>
      <c r="N32" s="76">
        <v>0</v>
      </c>
      <c r="O32" s="76">
        <v>0</v>
      </c>
      <c r="P32" s="77">
        <v>1188.55</v>
      </c>
    </row>
    <row r="33" spans="1:16" s="86" customFormat="1">
      <c r="A33" s="155">
        <v>21</v>
      </c>
      <c r="B33" s="86" t="s">
        <v>197</v>
      </c>
      <c r="C33" s="86" t="s">
        <v>144</v>
      </c>
      <c r="D33" s="134">
        <v>243122.049</v>
      </c>
      <c r="E33" s="135">
        <v>34907.442999999999</v>
      </c>
      <c r="F33" s="123">
        <v>616.86400000000003</v>
      </c>
      <c r="G33" s="76">
        <v>130.041</v>
      </c>
      <c r="H33" s="77">
        <v>486.82299999999998</v>
      </c>
      <c r="I33" s="76">
        <v>0</v>
      </c>
      <c r="J33" s="76">
        <v>0</v>
      </c>
      <c r="K33" s="76">
        <v>5.4989999999999997</v>
      </c>
      <c r="L33" s="77">
        <v>124.542</v>
      </c>
      <c r="M33" s="76">
        <v>0</v>
      </c>
      <c r="N33" s="76">
        <v>0</v>
      </c>
      <c r="O33" s="76">
        <v>22.75</v>
      </c>
      <c r="P33" s="77">
        <v>464.07299999999998</v>
      </c>
    </row>
    <row r="34" spans="1:16" s="86" customFormat="1">
      <c r="A34" s="155">
        <v>22</v>
      </c>
      <c r="B34" s="86" t="s">
        <v>198</v>
      </c>
      <c r="C34" s="86" t="s">
        <v>199</v>
      </c>
      <c r="D34" s="134">
        <v>27175.477999999999</v>
      </c>
      <c r="E34" s="135">
        <v>33159.379000000001</v>
      </c>
      <c r="F34" s="123">
        <v>0</v>
      </c>
      <c r="G34" s="76">
        <v>0</v>
      </c>
      <c r="H34" s="77">
        <v>0</v>
      </c>
      <c r="I34" s="76">
        <v>0</v>
      </c>
      <c r="J34" s="76">
        <v>0</v>
      </c>
      <c r="K34" s="76">
        <v>0</v>
      </c>
      <c r="L34" s="77">
        <v>0</v>
      </c>
      <c r="M34" s="76">
        <v>0</v>
      </c>
      <c r="N34" s="76">
        <v>0</v>
      </c>
      <c r="O34" s="76">
        <v>0</v>
      </c>
      <c r="P34" s="77">
        <v>0</v>
      </c>
    </row>
    <row r="35" spans="1:16" s="86" customFormat="1">
      <c r="A35" s="155">
        <v>23</v>
      </c>
      <c r="B35" s="86" t="s">
        <v>215</v>
      </c>
      <c r="C35" s="86" t="s">
        <v>141</v>
      </c>
      <c r="D35" s="134">
        <v>55860.061999999998</v>
      </c>
      <c r="E35" s="135">
        <v>27632.874</v>
      </c>
      <c r="F35" s="123">
        <v>687.59899999999993</v>
      </c>
      <c r="G35" s="76">
        <v>408.38499999999999</v>
      </c>
      <c r="H35" s="77">
        <v>279.214</v>
      </c>
      <c r="I35" s="76">
        <v>0</v>
      </c>
      <c r="J35" s="76">
        <v>0</v>
      </c>
      <c r="K35" s="76">
        <v>0</v>
      </c>
      <c r="L35" s="77">
        <v>408.38499999999999</v>
      </c>
      <c r="M35" s="76">
        <v>0</v>
      </c>
      <c r="N35" s="76">
        <v>0</v>
      </c>
      <c r="O35" s="76">
        <v>0</v>
      </c>
      <c r="P35" s="77">
        <v>279.214</v>
      </c>
    </row>
    <row r="36" spans="1:16" s="86" customFormat="1">
      <c r="A36" s="155">
        <v>24</v>
      </c>
      <c r="B36" s="86" t="s">
        <v>214</v>
      </c>
      <c r="C36" s="86" t="s">
        <v>182</v>
      </c>
      <c r="D36" s="134">
        <v>13079.758</v>
      </c>
      <c r="E36" s="135">
        <v>24764.435999999998</v>
      </c>
      <c r="F36" s="123">
        <v>0</v>
      </c>
      <c r="G36" s="76">
        <v>0</v>
      </c>
      <c r="H36" s="77">
        <v>0</v>
      </c>
      <c r="I36" s="76">
        <v>0</v>
      </c>
      <c r="J36" s="76">
        <v>0</v>
      </c>
      <c r="K36" s="76">
        <v>0</v>
      </c>
      <c r="L36" s="77">
        <v>0</v>
      </c>
      <c r="M36" s="76">
        <v>0</v>
      </c>
      <c r="N36" s="76">
        <v>0</v>
      </c>
      <c r="O36" s="76">
        <v>0</v>
      </c>
      <c r="P36" s="77">
        <v>0</v>
      </c>
    </row>
    <row r="37" spans="1:16" s="86" customFormat="1" ht="13.5" thickBot="1">
      <c r="A37" s="157">
        <v>25</v>
      </c>
      <c r="B37" s="158" t="s">
        <v>219</v>
      </c>
      <c r="C37" s="158" t="s">
        <v>220</v>
      </c>
      <c r="D37" s="136">
        <v>64830.305</v>
      </c>
      <c r="E37" s="137">
        <v>22299.901000000002</v>
      </c>
      <c r="F37" s="124">
        <v>858.08900000000006</v>
      </c>
      <c r="G37" s="78">
        <v>263.697</v>
      </c>
      <c r="H37" s="79">
        <v>594.39200000000005</v>
      </c>
      <c r="I37" s="78">
        <v>0</v>
      </c>
      <c r="J37" s="78">
        <v>0</v>
      </c>
      <c r="K37" s="78">
        <v>0</v>
      </c>
      <c r="L37" s="79">
        <v>263.697</v>
      </c>
      <c r="M37" s="78">
        <v>0</v>
      </c>
      <c r="N37" s="78">
        <v>0</v>
      </c>
      <c r="O37" s="78">
        <v>0</v>
      </c>
      <c r="P37" s="79">
        <v>594.39200000000005</v>
      </c>
    </row>
    <row r="38" spans="1:16" ht="13.5" thickTop="1">
      <c r="D38" s="103"/>
      <c r="E38" s="126"/>
      <c r="F38" s="29"/>
      <c r="G38" s="30"/>
      <c r="H38" s="31"/>
      <c r="I38" s="30"/>
      <c r="J38" s="30"/>
      <c r="K38" s="32"/>
      <c r="L38" s="31"/>
      <c r="M38" s="33"/>
      <c r="N38" s="34"/>
      <c r="O38" s="35"/>
      <c r="P38" s="36"/>
    </row>
    <row r="39" spans="1:16" s="38" customFormat="1">
      <c r="A39" s="12" t="s">
        <v>203</v>
      </c>
      <c r="D39" s="142">
        <v>9062594.0539999995</v>
      </c>
      <c r="E39" s="143">
        <v>217281768.60200006</v>
      </c>
      <c r="F39" s="145">
        <v>13897279.807</v>
      </c>
      <c r="G39" s="121">
        <v>7011315.4519999987</v>
      </c>
      <c r="H39" s="114">
        <v>6885964.3549999995</v>
      </c>
      <c r="I39" s="122">
        <v>6812477.1529999999</v>
      </c>
      <c r="J39" s="121">
        <v>64141.69</v>
      </c>
      <c r="K39" s="121">
        <v>58888.499000000003</v>
      </c>
      <c r="L39" s="114">
        <v>75808.11</v>
      </c>
      <c r="M39" s="122">
        <v>6696789.3990000002</v>
      </c>
      <c r="N39" s="121">
        <v>29206.962</v>
      </c>
      <c r="O39" s="121">
        <v>83639.75</v>
      </c>
      <c r="P39" s="114">
        <v>76328.244000000006</v>
      </c>
    </row>
    <row r="40" spans="1:16" s="38" customFormat="1">
      <c r="A40" s="40" t="s">
        <v>204</v>
      </c>
      <c r="D40" s="138">
        <v>3612480.1120000049</v>
      </c>
      <c r="E40" s="139">
        <v>437793.35299999983</v>
      </c>
      <c r="F40" s="144">
        <v>3984.5450000000001</v>
      </c>
      <c r="G40" s="109">
        <v>3365.5430000000001</v>
      </c>
      <c r="H40" s="110">
        <v>619.00199999999973</v>
      </c>
      <c r="I40" s="111">
        <v>262.60300000000001</v>
      </c>
      <c r="J40" s="109">
        <v>2490.1019999999999</v>
      </c>
      <c r="K40" s="109">
        <v>0</v>
      </c>
      <c r="L40" s="110">
        <v>612.83799999999997</v>
      </c>
      <c r="M40" s="111">
        <v>53.021000000000001</v>
      </c>
      <c r="N40" s="109">
        <v>2.0219999999999998</v>
      </c>
      <c r="O40" s="109">
        <v>0</v>
      </c>
      <c r="P40" s="110">
        <v>563.95899999999995</v>
      </c>
    </row>
    <row r="41" spans="1:16" s="38" customFormat="1">
      <c r="A41" s="41" t="s">
        <v>207</v>
      </c>
      <c r="B41" s="42"/>
      <c r="C41" s="42"/>
      <c r="D41" s="128">
        <v>12675074.16599999</v>
      </c>
      <c r="E41" s="130">
        <v>217719561.95500001</v>
      </c>
      <c r="F41" s="91">
        <v>13901264.352000002</v>
      </c>
      <c r="G41" s="89">
        <v>7014680.9949999992</v>
      </c>
      <c r="H41" s="90">
        <v>6886583.3569999998</v>
      </c>
      <c r="I41" s="89">
        <v>6812739.7560000001</v>
      </c>
      <c r="J41" s="89">
        <v>66631.792000000001</v>
      </c>
      <c r="K41" s="89">
        <v>58888.499000000003</v>
      </c>
      <c r="L41" s="90">
        <v>76420.947999999975</v>
      </c>
      <c r="M41" s="112">
        <v>6696842.4200000009</v>
      </c>
      <c r="N41" s="89">
        <v>29208.984</v>
      </c>
      <c r="O41" s="89">
        <v>83639.75</v>
      </c>
      <c r="P41" s="90">
        <v>76892.202999999994</v>
      </c>
    </row>
    <row r="42" spans="1:16">
      <c r="E42" s="21"/>
      <c r="F42" s="22"/>
      <c r="G42" s="27"/>
      <c r="H42" s="43"/>
      <c r="L42" s="21"/>
      <c r="M42" s="2"/>
      <c r="N42" s="44"/>
      <c r="O42" s="44"/>
      <c r="P42" s="43"/>
    </row>
    <row r="43" spans="1:16">
      <c r="E43" s="21"/>
      <c r="F43" s="96" t="s">
        <v>27</v>
      </c>
      <c r="G43" s="23" t="s">
        <v>27</v>
      </c>
      <c r="H43" s="24" t="s">
        <v>27</v>
      </c>
      <c r="I43" s="23" t="s">
        <v>27</v>
      </c>
      <c r="J43" s="23" t="s">
        <v>27</v>
      </c>
      <c r="K43" s="23" t="s">
        <v>27</v>
      </c>
      <c r="L43" s="24" t="s">
        <v>27</v>
      </c>
      <c r="M43" s="97" t="s">
        <v>27</v>
      </c>
      <c r="N43" s="23" t="s">
        <v>27</v>
      </c>
      <c r="O43" s="23" t="s">
        <v>27</v>
      </c>
      <c r="P43" s="24" t="s">
        <v>27</v>
      </c>
    </row>
    <row r="44" spans="1:16">
      <c r="A44" s="12" t="s">
        <v>209</v>
      </c>
      <c r="E44" s="31"/>
      <c r="F44" s="101">
        <f>F39/F41*100</f>
        <v>99.971336815852808</v>
      </c>
      <c r="G44" s="32">
        <f t="shared" ref="G44:P44" si="0">+G39/$F$41*100</f>
        <v>50.436530623858445</v>
      </c>
      <c r="H44" s="70">
        <f t="shared" si="0"/>
        <v>49.534806191994349</v>
      </c>
      <c r="I44" s="32">
        <f t="shared" si="0"/>
        <v>49.006169370629053</v>
      </c>
      <c r="J44" s="32">
        <f t="shared" si="0"/>
        <v>0.46140903716266507</v>
      </c>
      <c r="K44" s="32">
        <f t="shared" si="0"/>
        <v>0.42361973349228194</v>
      </c>
      <c r="L44" s="70">
        <f t="shared" si="0"/>
        <v>0.54533248257445976</v>
      </c>
      <c r="M44" s="32">
        <f t="shared" si="0"/>
        <v>48.17395906895706</v>
      </c>
      <c r="N44" s="32">
        <f t="shared" si="0"/>
        <v>0.21010291769466236</v>
      </c>
      <c r="O44" s="32">
        <f t="shared" si="0"/>
        <v>0.60167009188604192</v>
      </c>
      <c r="P44" s="70">
        <f t="shared" si="0"/>
        <v>0.54907411345658297</v>
      </c>
    </row>
    <row r="45" spans="1:16">
      <c r="A45" s="150" t="s">
        <v>210</v>
      </c>
      <c r="B45" s="151"/>
      <c r="C45" s="151"/>
      <c r="D45" s="151"/>
      <c r="E45" s="31"/>
      <c r="F45" s="101">
        <f>+F40/F41*100</f>
        <v>2.8663184147179645E-2</v>
      </c>
      <c r="G45" s="32">
        <f t="shared" ref="G45:P45" si="1">+G40/$F$41*100</f>
        <v>2.4210337382123037E-2</v>
      </c>
      <c r="H45" s="70">
        <f t="shared" si="1"/>
        <v>4.45284676505661E-3</v>
      </c>
      <c r="I45" s="32">
        <f t="shared" si="1"/>
        <v>1.8890583859893207E-3</v>
      </c>
      <c r="J45" s="32">
        <f t="shared" si="1"/>
        <v>1.7912773521508812E-2</v>
      </c>
      <c r="K45" s="32">
        <f t="shared" si="1"/>
        <v>0</v>
      </c>
      <c r="L45" s="70">
        <f t="shared" si="1"/>
        <v>4.4085054746249019E-3</v>
      </c>
      <c r="M45" s="32">
        <f t="shared" si="1"/>
        <v>3.8141134976957524E-4</v>
      </c>
      <c r="N45" s="32">
        <f t="shared" si="1"/>
        <v>1.4545439528377075E-5</v>
      </c>
      <c r="O45" s="32">
        <f t="shared" si="1"/>
        <v>0</v>
      </c>
      <c r="P45" s="70">
        <f t="shared" si="1"/>
        <v>4.0568899757586589E-3</v>
      </c>
    </row>
    <row r="46" spans="1:16">
      <c r="A46" s="152" t="s">
        <v>213</v>
      </c>
      <c r="B46" s="153"/>
      <c r="C46" s="153"/>
      <c r="D46" s="153"/>
      <c r="E46" s="45"/>
      <c r="F46" s="46">
        <f>F41/F41*100</f>
        <v>100</v>
      </c>
      <c r="G46" s="47">
        <f t="shared" ref="G46:P46" si="2">+G41/$F$41*100</f>
        <v>50.460740961240582</v>
      </c>
      <c r="H46" s="45">
        <f t="shared" si="2"/>
        <v>49.539259038759404</v>
      </c>
      <c r="I46" s="48">
        <f t="shared" si="2"/>
        <v>49.008058429015037</v>
      </c>
      <c r="J46" s="48">
        <f t="shared" si="2"/>
        <v>0.4793218106841739</v>
      </c>
      <c r="K46" s="48">
        <f t="shared" si="2"/>
        <v>0.42361973349228194</v>
      </c>
      <c r="L46" s="45">
        <f t="shared" si="2"/>
        <v>0.54974098804908456</v>
      </c>
      <c r="M46" s="48">
        <f t="shared" si="2"/>
        <v>48.174340480306839</v>
      </c>
      <c r="N46" s="48">
        <f t="shared" si="2"/>
        <v>0.21011746313419072</v>
      </c>
      <c r="O46" s="48">
        <f t="shared" si="2"/>
        <v>0.60167009188604192</v>
      </c>
      <c r="P46" s="45">
        <f t="shared" si="2"/>
        <v>0.55313100343234145</v>
      </c>
    </row>
    <row r="47" spans="1:16">
      <c r="J47" s="30"/>
      <c r="P47" s="21"/>
    </row>
    <row r="48" spans="1:16">
      <c r="P48" s="21"/>
    </row>
    <row r="49" spans="1:16">
      <c r="A49" s="12" t="s">
        <v>103</v>
      </c>
      <c r="P49" s="21"/>
    </row>
    <row r="50" spans="1:16">
      <c r="A50" s="12" t="s">
        <v>83</v>
      </c>
      <c r="P50" s="21"/>
    </row>
    <row r="51" spans="1:16">
      <c r="A51" s="16" t="s">
        <v>127</v>
      </c>
      <c r="B51" s="7"/>
      <c r="C51" s="7"/>
      <c r="D51" s="7"/>
      <c r="E51" s="7"/>
      <c r="F51" s="7"/>
      <c r="G51" s="7"/>
      <c r="H51" s="7"/>
      <c r="I51" s="7"/>
      <c r="J51" s="7"/>
      <c r="K51" s="7"/>
      <c r="L51" s="7"/>
      <c r="M51" s="7"/>
      <c r="N51" s="7"/>
      <c r="O51" s="7"/>
      <c r="P51" s="49"/>
    </row>
    <row r="54" spans="1:16">
      <c r="A54" s="6"/>
      <c r="C54" s="237"/>
      <c r="D54" s="237"/>
      <c r="E54" s="237"/>
      <c r="F54" s="237"/>
      <c r="G54" s="237"/>
      <c r="H54" s="237"/>
      <c r="I54" s="237"/>
      <c r="J54" s="237"/>
      <c r="K54" s="237"/>
      <c r="L54" s="237"/>
      <c r="M54" s="237"/>
      <c r="N54" s="237"/>
      <c r="O54" s="237"/>
    </row>
    <row r="55" spans="1:16">
      <c r="A55" s="6"/>
      <c r="C55" s="237"/>
      <c r="D55" s="237"/>
      <c r="E55" s="237"/>
      <c r="F55" s="237"/>
      <c r="G55" s="237"/>
      <c r="H55" s="237"/>
      <c r="I55" s="237"/>
      <c r="J55" s="237"/>
      <c r="K55" s="237"/>
      <c r="L55" s="237"/>
      <c r="M55" s="237"/>
      <c r="N55" s="237"/>
      <c r="O55" s="237"/>
    </row>
    <row r="56" spans="1:16">
      <c r="A56" s="6"/>
      <c r="C56" s="238"/>
      <c r="D56" s="238"/>
      <c r="E56" s="238"/>
      <c r="F56" s="238"/>
      <c r="G56" s="238"/>
      <c r="H56" s="238"/>
      <c r="I56" s="238"/>
      <c r="J56" s="238"/>
      <c r="K56" s="238"/>
      <c r="L56" s="238"/>
      <c r="M56" s="238"/>
      <c r="N56" s="238"/>
      <c r="O56" s="238"/>
    </row>
    <row r="57" spans="1:16">
      <c r="A57" s="6"/>
      <c r="C57" s="237"/>
      <c r="D57" s="237"/>
      <c r="E57" s="237"/>
      <c r="F57" s="237"/>
      <c r="G57" s="237"/>
      <c r="H57" s="237"/>
      <c r="I57" s="237"/>
      <c r="J57" s="237"/>
      <c r="K57" s="237"/>
      <c r="L57" s="237"/>
      <c r="M57" s="237"/>
      <c r="N57" s="237"/>
      <c r="O57" s="237"/>
    </row>
    <row r="58" spans="1:16">
      <c r="A58" s="6"/>
      <c r="C58" s="237"/>
      <c r="D58" s="237"/>
      <c r="E58" s="237"/>
      <c r="F58" s="237"/>
      <c r="G58" s="237"/>
      <c r="H58" s="237"/>
      <c r="I58" s="237"/>
      <c r="J58" s="237"/>
      <c r="K58" s="237"/>
      <c r="L58" s="237"/>
      <c r="M58" s="237"/>
      <c r="N58" s="237"/>
      <c r="O58" s="237"/>
    </row>
    <row r="59" spans="1:16">
      <c r="A59" s="6"/>
      <c r="C59" s="237"/>
      <c r="D59" s="237"/>
      <c r="E59" s="237"/>
      <c r="F59" s="237"/>
      <c r="G59" s="237"/>
      <c r="H59" s="237"/>
      <c r="I59" s="237"/>
      <c r="J59" s="237"/>
      <c r="K59" s="237"/>
      <c r="L59" s="237"/>
      <c r="M59" s="237"/>
      <c r="N59" s="237"/>
      <c r="O59" s="237"/>
    </row>
  </sheetData>
  <customSheetViews>
    <customSheetView guid="{AFF9457B-3D54-402A-88AE-A198479E4D64}" scale="75" showRuler="0">
      <selection activeCell="B3" sqref="B3:R3"/>
      <pageMargins left="0.5" right="0.5" top="0.5" bottom="1" header="0.5" footer="0.5"/>
      <printOptions horizontalCentered="1"/>
      <pageSetup scale="49" orientation="landscape" r:id="rId1"/>
      <headerFooter alignWithMargins="0"/>
    </customSheetView>
  </customSheetViews>
  <mergeCells count="8">
    <mergeCell ref="A3:P3"/>
    <mergeCell ref="A4:P4"/>
    <mergeCell ref="A6:P6"/>
    <mergeCell ref="G10:H10"/>
    <mergeCell ref="I9:L9"/>
    <mergeCell ref="M9:P9"/>
    <mergeCell ref="G9:H9"/>
    <mergeCell ref="A5:P5"/>
  </mergeCells>
  <phoneticPr fontId="0" type="noConversion"/>
  <printOptions horizontalCentered="1"/>
  <pageMargins left="0.5" right="0.5" top="0.5" bottom="1" header="0.5" footer="0.5"/>
  <pageSetup scale="50" orientation="landscape" r:id="rId2"/>
  <headerFooter alignWithMargins="0"/>
</worksheet>
</file>

<file path=xl/worksheets/sheet2.xml><?xml version="1.0" encoding="utf-8"?>
<worksheet xmlns="http://schemas.openxmlformats.org/spreadsheetml/2006/main" xmlns:r="http://schemas.openxmlformats.org/officeDocument/2006/relationships">
  <sheetPr codeName="Sheet2">
    <pageSetUpPr fitToPage="1"/>
  </sheetPr>
  <dimension ref="A1:M55"/>
  <sheetViews>
    <sheetView zoomScaleNormal="100" workbookViewId="0"/>
  </sheetViews>
  <sheetFormatPr defaultRowHeight="12.75"/>
  <cols>
    <col min="1" max="1" width="7.5703125" style="1" customWidth="1"/>
    <col min="2" max="2" width="47.140625" style="1" bestFit="1" customWidth="1"/>
    <col min="3" max="3" width="9.85546875" style="1" bestFit="1" customWidth="1"/>
    <col min="4" max="4" width="12.7109375" style="1" bestFit="1" customWidth="1"/>
    <col min="5" max="5" width="16" style="1" bestFit="1" customWidth="1"/>
    <col min="6" max="7" width="12.7109375" style="1" bestFit="1" customWidth="1"/>
    <col min="8" max="8" width="14.28515625" style="1" bestFit="1" customWidth="1"/>
    <col min="9" max="9" width="14" style="1" bestFit="1" customWidth="1"/>
    <col min="10" max="10" width="13.140625" style="1" bestFit="1" customWidth="1"/>
    <col min="11" max="11" width="15.85546875" style="1" bestFit="1" customWidth="1"/>
    <col min="12" max="12" width="11.7109375" style="1" bestFit="1" customWidth="1"/>
    <col min="13" max="13" width="59.7109375" style="1" bestFit="1" customWidth="1"/>
    <col min="14" max="16384" width="9.140625" style="1"/>
  </cols>
  <sheetData>
    <row r="1" spans="1:13" s="4" customFormat="1">
      <c r="A1" s="65" t="s">
        <v>74</v>
      </c>
      <c r="B1" s="65"/>
      <c r="C1" s="65"/>
      <c r="D1" s="65"/>
      <c r="E1" s="65"/>
      <c r="F1" s="65"/>
      <c r="G1" s="65"/>
      <c r="H1" s="65"/>
      <c r="I1" s="65"/>
      <c r="J1" s="65"/>
      <c r="K1" s="65"/>
      <c r="L1" s="65"/>
    </row>
    <row r="2" spans="1:13" s="4" customFormat="1">
      <c r="A2" s="65"/>
      <c r="B2" s="65"/>
      <c r="C2" s="65"/>
      <c r="D2" s="65"/>
      <c r="E2" s="65"/>
      <c r="F2" s="65"/>
      <c r="G2" s="65"/>
      <c r="H2" s="65"/>
      <c r="I2" s="65"/>
      <c r="J2" s="65"/>
      <c r="K2" s="65"/>
      <c r="L2" s="65"/>
    </row>
    <row r="3" spans="1:13" s="4" customFormat="1">
      <c r="A3" s="266" t="s">
        <v>114</v>
      </c>
      <c r="B3" s="266"/>
      <c r="C3" s="266"/>
      <c r="D3" s="266"/>
      <c r="E3" s="266"/>
      <c r="F3" s="266"/>
      <c r="G3" s="266"/>
      <c r="H3" s="266"/>
      <c r="I3" s="266"/>
      <c r="J3" s="266"/>
      <c r="K3" s="266"/>
      <c r="L3" s="266"/>
    </row>
    <row r="4" spans="1:13" s="4" customFormat="1">
      <c r="A4" s="266" t="s">
        <v>116</v>
      </c>
      <c r="B4" s="266"/>
      <c r="C4" s="266"/>
      <c r="D4" s="266"/>
      <c r="E4" s="266"/>
      <c r="F4" s="266"/>
      <c r="G4" s="266"/>
      <c r="H4" s="266"/>
      <c r="I4" s="266"/>
      <c r="J4" s="266"/>
      <c r="K4" s="266"/>
      <c r="L4" s="266"/>
    </row>
    <row r="5" spans="1:13" s="4" customFormat="1">
      <c r="A5" s="266" t="s">
        <v>218</v>
      </c>
      <c r="B5" s="266"/>
      <c r="C5" s="266"/>
      <c r="D5" s="266"/>
      <c r="E5" s="266"/>
      <c r="F5" s="266"/>
      <c r="G5" s="266"/>
      <c r="H5" s="266"/>
      <c r="I5" s="266"/>
      <c r="J5" s="265"/>
      <c r="K5" s="265"/>
      <c r="L5" s="265"/>
    </row>
    <row r="6" spans="1:13" s="4" customFormat="1">
      <c r="A6" s="261"/>
      <c r="B6" s="261"/>
      <c r="C6" s="261"/>
      <c r="D6" s="261"/>
      <c r="E6" s="261"/>
      <c r="F6" s="261"/>
      <c r="G6" s="261"/>
      <c r="H6" s="261"/>
      <c r="I6" s="261"/>
      <c r="J6" s="261"/>
      <c r="K6" s="261"/>
      <c r="L6" s="261"/>
    </row>
    <row r="7" spans="1:13" s="4" customFormat="1"/>
    <row r="8" spans="1:13" s="4" customFormat="1"/>
    <row r="9" spans="1:13" s="4" customFormat="1">
      <c r="A9" s="177"/>
      <c r="B9" s="178"/>
      <c r="C9" s="178"/>
      <c r="D9" s="179"/>
      <c r="E9" s="180"/>
      <c r="F9" s="179"/>
      <c r="G9" s="179"/>
      <c r="H9" s="179"/>
      <c r="I9" s="179"/>
      <c r="J9" s="179"/>
      <c r="K9" s="180" t="s">
        <v>2</v>
      </c>
      <c r="L9" s="180"/>
    </row>
    <row r="10" spans="1:13" s="4" customFormat="1">
      <c r="A10" s="64"/>
      <c r="B10" s="181"/>
      <c r="C10" s="181"/>
      <c r="D10" s="182" t="s">
        <v>1</v>
      </c>
      <c r="E10" s="183" t="s">
        <v>1</v>
      </c>
      <c r="F10" s="182" t="s">
        <v>3</v>
      </c>
      <c r="G10" s="182" t="s">
        <v>4</v>
      </c>
      <c r="H10" s="182" t="s">
        <v>5</v>
      </c>
      <c r="I10" s="182" t="s">
        <v>6</v>
      </c>
      <c r="J10" s="182" t="s">
        <v>4</v>
      </c>
      <c r="K10" s="183" t="s">
        <v>7</v>
      </c>
      <c r="L10" s="183" t="s">
        <v>8</v>
      </c>
    </row>
    <row r="11" spans="1:13" s="4" customFormat="1">
      <c r="A11" s="75" t="s">
        <v>9</v>
      </c>
      <c r="B11" s="68" t="s">
        <v>75</v>
      </c>
      <c r="C11" s="68" t="s">
        <v>11</v>
      </c>
      <c r="D11" s="184" t="s">
        <v>12</v>
      </c>
      <c r="E11" s="185" t="s">
        <v>7</v>
      </c>
      <c r="F11" s="184" t="s">
        <v>13</v>
      </c>
      <c r="G11" s="184" t="s">
        <v>13</v>
      </c>
      <c r="H11" s="184" t="s">
        <v>14</v>
      </c>
      <c r="I11" s="184" t="s">
        <v>14</v>
      </c>
      <c r="J11" s="184" t="s">
        <v>14</v>
      </c>
      <c r="K11" s="185" t="s">
        <v>14</v>
      </c>
      <c r="L11" s="185" t="s">
        <v>15</v>
      </c>
    </row>
    <row r="12" spans="1:13">
      <c r="A12" s="186">
        <v>1</v>
      </c>
      <c r="B12" s="205" t="s">
        <v>173</v>
      </c>
      <c r="C12" s="205" t="s">
        <v>132</v>
      </c>
      <c r="D12" s="213">
        <v>2389349</v>
      </c>
      <c r="E12" s="214">
        <v>71161117</v>
      </c>
      <c r="F12" s="213">
        <v>1473865</v>
      </c>
      <c r="G12" s="213">
        <v>1621911</v>
      </c>
      <c r="H12" s="213">
        <v>15450145</v>
      </c>
      <c r="I12" s="213">
        <v>36877678</v>
      </c>
      <c r="J12" s="213">
        <v>9248408</v>
      </c>
      <c r="K12" s="214">
        <v>6489110</v>
      </c>
      <c r="L12" s="215">
        <v>107165</v>
      </c>
    </row>
    <row r="13" spans="1:13">
      <c r="A13" s="186">
        <v>2</v>
      </c>
      <c r="B13" s="205" t="s">
        <v>174</v>
      </c>
      <c r="C13" s="205" t="s">
        <v>133</v>
      </c>
      <c r="D13" s="206">
        <v>2176625</v>
      </c>
      <c r="E13" s="207">
        <v>61473944</v>
      </c>
      <c r="F13" s="206">
        <v>2170859</v>
      </c>
      <c r="G13" s="206">
        <v>1087228</v>
      </c>
      <c r="H13" s="206">
        <v>13106253</v>
      </c>
      <c r="I13" s="206">
        <v>36443602</v>
      </c>
      <c r="J13" s="206">
        <v>5355601</v>
      </c>
      <c r="K13" s="206">
        <v>3310401</v>
      </c>
      <c r="L13" s="208">
        <v>315764</v>
      </c>
      <c r="M13" s="72"/>
    </row>
    <row r="14" spans="1:13">
      <c r="A14" s="186">
        <v>3</v>
      </c>
      <c r="B14" s="205" t="s">
        <v>177</v>
      </c>
      <c r="C14" s="205" t="s">
        <v>132</v>
      </c>
      <c r="D14" s="206">
        <v>1881734</v>
      </c>
      <c r="E14" s="207">
        <v>58196662</v>
      </c>
      <c r="F14" s="206">
        <v>958655</v>
      </c>
      <c r="G14" s="206">
        <v>3354281</v>
      </c>
      <c r="H14" s="206">
        <v>8779384</v>
      </c>
      <c r="I14" s="206">
        <v>32937421</v>
      </c>
      <c r="J14" s="206">
        <v>9314920</v>
      </c>
      <c r="K14" s="206">
        <v>2852001</v>
      </c>
      <c r="L14" s="208">
        <v>212149</v>
      </c>
      <c r="M14" s="72"/>
    </row>
    <row r="15" spans="1:13">
      <c r="A15" s="186">
        <v>4</v>
      </c>
      <c r="B15" s="205" t="s">
        <v>176</v>
      </c>
      <c r="C15" s="205" t="s">
        <v>132</v>
      </c>
      <c r="D15" s="206">
        <v>801383</v>
      </c>
      <c r="E15" s="207">
        <v>46860071</v>
      </c>
      <c r="F15" s="206">
        <v>144134</v>
      </c>
      <c r="G15" s="206">
        <v>1037484</v>
      </c>
      <c r="H15" s="206">
        <v>6505648</v>
      </c>
      <c r="I15" s="206">
        <v>29861205</v>
      </c>
      <c r="J15" s="206">
        <v>5648594</v>
      </c>
      <c r="K15" s="206">
        <v>3663006</v>
      </c>
      <c r="L15" s="208">
        <v>397714</v>
      </c>
      <c r="M15" s="72"/>
    </row>
    <row r="16" spans="1:13">
      <c r="A16" s="186">
        <v>5</v>
      </c>
      <c r="B16" s="205" t="s">
        <v>175</v>
      </c>
      <c r="C16" s="205" t="s">
        <v>132</v>
      </c>
      <c r="D16" s="206">
        <v>959426</v>
      </c>
      <c r="E16" s="207">
        <v>45848036</v>
      </c>
      <c r="F16" s="206">
        <v>1693860</v>
      </c>
      <c r="G16" s="206">
        <v>1833237</v>
      </c>
      <c r="H16" s="206">
        <v>5352688</v>
      </c>
      <c r="I16" s="206">
        <v>25511439</v>
      </c>
      <c r="J16" s="206">
        <v>7824539</v>
      </c>
      <c r="K16" s="206">
        <v>3632273</v>
      </c>
      <c r="L16" s="208">
        <v>231231</v>
      </c>
      <c r="M16" s="72"/>
    </row>
    <row r="17" spans="1:13">
      <c r="A17" s="186">
        <v>6</v>
      </c>
      <c r="B17" s="205" t="s">
        <v>178</v>
      </c>
      <c r="C17" s="205" t="s">
        <v>132</v>
      </c>
      <c r="D17" s="206">
        <v>305349.63299999997</v>
      </c>
      <c r="E17" s="207">
        <v>5174013.142</v>
      </c>
      <c r="F17" s="206">
        <v>73435.663</v>
      </c>
      <c r="G17" s="206">
        <v>146399.992</v>
      </c>
      <c r="H17" s="206">
        <v>944742.32900000003</v>
      </c>
      <c r="I17" s="206">
        <v>3274953.4939999999</v>
      </c>
      <c r="J17" s="206">
        <v>268450.71000000002</v>
      </c>
      <c r="K17" s="206">
        <v>466030.95400000003</v>
      </c>
      <c r="L17" s="208">
        <v>85980.707999999999</v>
      </c>
      <c r="M17" s="72"/>
    </row>
    <row r="18" spans="1:13">
      <c r="A18" s="186">
        <v>7</v>
      </c>
      <c r="B18" s="205" t="s">
        <v>135</v>
      </c>
      <c r="C18" s="205" t="s">
        <v>136</v>
      </c>
      <c r="D18" s="206">
        <v>1436634</v>
      </c>
      <c r="E18" s="207">
        <v>3868660</v>
      </c>
      <c r="F18" s="206">
        <v>109317</v>
      </c>
      <c r="G18" s="206">
        <v>51597</v>
      </c>
      <c r="H18" s="206">
        <v>1284541</v>
      </c>
      <c r="I18" s="206">
        <v>1929663</v>
      </c>
      <c r="J18" s="206">
        <v>442534</v>
      </c>
      <c r="K18" s="206">
        <v>51008</v>
      </c>
      <c r="L18" s="208">
        <v>5546</v>
      </c>
      <c r="M18" s="72"/>
    </row>
    <row r="19" spans="1:13">
      <c r="A19" s="186">
        <v>8</v>
      </c>
      <c r="B19" s="205" t="s">
        <v>179</v>
      </c>
      <c r="C19" s="205" t="s">
        <v>132</v>
      </c>
      <c r="D19" s="206">
        <v>355984</v>
      </c>
      <c r="E19" s="207">
        <v>1219962</v>
      </c>
      <c r="F19" s="206">
        <v>23514</v>
      </c>
      <c r="G19" s="206">
        <v>3063</v>
      </c>
      <c r="H19" s="206">
        <v>369777</v>
      </c>
      <c r="I19" s="206">
        <v>620640</v>
      </c>
      <c r="J19" s="206">
        <v>202817</v>
      </c>
      <c r="K19" s="206">
        <v>151</v>
      </c>
      <c r="L19" s="208">
        <v>55563</v>
      </c>
      <c r="M19" s="72"/>
    </row>
    <row r="20" spans="1:13">
      <c r="A20" s="186">
        <v>9</v>
      </c>
      <c r="B20" s="205" t="s">
        <v>180</v>
      </c>
      <c r="C20" s="205" t="s">
        <v>137</v>
      </c>
      <c r="D20" s="206">
        <v>217852.81099999999</v>
      </c>
      <c r="E20" s="207">
        <v>983998.22900000017</v>
      </c>
      <c r="F20" s="206">
        <v>5240.5309999999999</v>
      </c>
      <c r="G20" s="206">
        <v>0</v>
      </c>
      <c r="H20" s="206">
        <v>926429.22400000005</v>
      </c>
      <c r="I20" s="206">
        <v>5326.4050000000007</v>
      </c>
      <c r="J20" s="206">
        <v>46984.569000000003</v>
      </c>
      <c r="K20" s="206">
        <v>17.5</v>
      </c>
      <c r="L20" s="208">
        <v>42967.343999999997</v>
      </c>
      <c r="M20" s="72"/>
    </row>
    <row r="21" spans="1:13">
      <c r="A21" s="186">
        <v>10</v>
      </c>
      <c r="B21" s="205" t="s">
        <v>181</v>
      </c>
      <c r="C21" s="205" t="s">
        <v>140</v>
      </c>
      <c r="D21" s="206">
        <v>300945.93300000002</v>
      </c>
      <c r="E21" s="207">
        <v>365035.16399999999</v>
      </c>
      <c r="F21" s="206">
        <v>61374.400000000001</v>
      </c>
      <c r="G21" s="206">
        <v>27500</v>
      </c>
      <c r="H21" s="206">
        <v>25594.493999999999</v>
      </c>
      <c r="I21" s="206">
        <v>215210.54500000001</v>
      </c>
      <c r="J21" s="206">
        <v>31503.901999999998</v>
      </c>
      <c r="K21" s="206">
        <v>3851.8230000000003</v>
      </c>
      <c r="L21" s="208">
        <v>955.60299999999995</v>
      </c>
      <c r="M21" s="72"/>
    </row>
    <row r="22" spans="1:13">
      <c r="A22" s="186">
        <v>11</v>
      </c>
      <c r="B22" s="205" t="s">
        <v>221</v>
      </c>
      <c r="C22" s="205" t="s">
        <v>216</v>
      </c>
      <c r="D22" s="206">
        <v>537952.60499999998</v>
      </c>
      <c r="E22" s="207">
        <v>297166.94500000001</v>
      </c>
      <c r="F22" s="206">
        <v>0</v>
      </c>
      <c r="G22" s="206">
        <v>9.3580000000000005</v>
      </c>
      <c r="H22" s="206">
        <v>113228.895</v>
      </c>
      <c r="I22" s="206">
        <v>176765.01499999998</v>
      </c>
      <c r="J22" s="206">
        <v>3204.3920000000003</v>
      </c>
      <c r="K22" s="206">
        <v>3959.2849999999999</v>
      </c>
      <c r="L22" s="208">
        <v>1949.7850000000001</v>
      </c>
      <c r="M22" s="72"/>
    </row>
    <row r="23" spans="1:13">
      <c r="A23" s="186">
        <v>12</v>
      </c>
      <c r="B23" s="205" t="s">
        <v>183</v>
      </c>
      <c r="C23" s="205" t="s">
        <v>138</v>
      </c>
      <c r="D23" s="206">
        <v>172527.62899999999</v>
      </c>
      <c r="E23" s="207">
        <v>276202.82400000002</v>
      </c>
      <c r="F23" s="206">
        <v>28851.575000000001</v>
      </c>
      <c r="G23" s="206">
        <v>17012.343999999997</v>
      </c>
      <c r="H23" s="206">
        <v>22365.881000000001</v>
      </c>
      <c r="I23" s="206">
        <v>150239.09899999999</v>
      </c>
      <c r="J23" s="206">
        <v>53610.823000000004</v>
      </c>
      <c r="K23" s="206">
        <v>4123.1019999999999</v>
      </c>
      <c r="L23" s="208">
        <v>254.774</v>
      </c>
      <c r="M23" s="72"/>
    </row>
    <row r="24" spans="1:13">
      <c r="A24" s="186">
        <v>13</v>
      </c>
      <c r="B24" s="205" t="s">
        <v>184</v>
      </c>
      <c r="C24" s="205" t="s">
        <v>134</v>
      </c>
      <c r="D24" s="206">
        <v>93156.774999999994</v>
      </c>
      <c r="E24" s="207">
        <v>227499.74</v>
      </c>
      <c r="F24" s="206">
        <v>0</v>
      </c>
      <c r="G24" s="206">
        <v>0</v>
      </c>
      <c r="H24" s="206">
        <v>217205.91899999999</v>
      </c>
      <c r="I24" s="206">
        <v>10244.886999999999</v>
      </c>
      <c r="J24" s="206">
        <v>23.934000000000001</v>
      </c>
      <c r="K24" s="206">
        <v>25</v>
      </c>
      <c r="L24" s="208">
        <v>19881.907999999999</v>
      </c>
      <c r="M24" s="72"/>
    </row>
    <row r="25" spans="1:13">
      <c r="A25" s="186">
        <v>14</v>
      </c>
      <c r="B25" s="205" t="s">
        <v>187</v>
      </c>
      <c r="C25" s="205" t="s">
        <v>188</v>
      </c>
      <c r="D25" s="206">
        <v>355447</v>
      </c>
      <c r="E25" s="207">
        <v>115737</v>
      </c>
      <c r="F25" s="206">
        <v>225</v>
      </c>
      <c r="G25" s="206">
        <v>6200</v>
      </c>
      <c r="H25" s="206">
        <v>43903</v>
      </c>
      <c r="I25" s="206">
        <v>51811</v>
      </c>
      <c r="J25" s="206">
        <v>10490</v>
      </c>
      <c r="K25" s="206">
        <v>3108</v>
      </c>
      <c r="L25" s="208">
        <v>2371</v>
      </c>
      <c r="M25" s="72"/>
    </row>
    <row r="26" spans="1:13">
      <c r="A26" s="186">
        <v>15</v>
      </c>
      <c r="B26" s="205" t="s">
        <v>195</v>
      </c>
      <c r="C26" s="205" t="s">
        <v>182</v>
      </c>
      <c r="D26" s="206">
        <v>166199</v>
      </c>
      <c r="E26" s="207">
        <v>103244</v>
      </c>
      <c r="F26" s="206">
        <v>38080</v>
      </c>
      <c r="G26" s="206">
        <v>541</v>
      </c>
      <c r="H26" s="206">
        <v>13365</v>
      </c>
      <c r="I26" s="206">
        <v>45811</v>
      </c>
      <c r="J26" s="206">
        <v>5447</v>
      </c>
      <c r="K26" s="206">
        <v>0</v>
      </c>
      <c r="L26" s="208">
        <v>0</v>
      </c>
      <c r="M26" s="72"/>
    </row>
    <row r="27" spans="1:13">
      <c r="A27" s="186">
        <v>16</v>
      </c>
      <c r="B27" s="205" t="s">
        <v>185</v>
      </c>
      <c r="C27" s="205" t="s">
        <v>142</v>
      </c>
      <c r="D27" s="206">
        <v>119717.632</v>
      </c>
      <c r="E27" s="207">
        <v>94504.002999999997</v>
      </c>
      <c r="F27" s="206">
        <v>4221</v>
      </c>
      <c r="G27" s="206">
        <v>0</v>
      </c>
      <c r="H27" s="206">
        <v>32655.341999999997</v>
      </c>
      <c r="I27" s="206">
        <v>53658.039000000004</v>
      </c>
      <c r="J27" s="206">
        <v>2977.373</v>
      </c>
      <c r="K27" s="206">
        <v>992.24900000000002</v>
      </c>
      <c r="L27" s="208">
        <v>107.892</v>
      </c>
      <c r="M27" s="72"/>
    </row>
    <row r="28" spans="1:13">
      <c r="A28" s="186">
        <v>17</v>
      </c>
      <c r="B28" s="205" t="s">
        <v>194</v>
      </c>
      <c r="C28" s="205" t="s">
        <v>192</v>
      </c>
      <c r="D28" s="206">
        <v>222716.13099999999</v>
      </c>
      <c r="E28" s="207">
        <v>88759.022000000012</v>
      </c>
      <c r="F28" s="206">
        <v>0</v>
      </c>
      <c r="G28" s="206">
        <v>0</v>
      </c>
      <c r="H28" s="206">
        <v>19350.484</v>
      </c>
      <c r="I28" s="206">
        <v>67333.024999999994</v>
      </c>
      <c r="J28" s="206">
        <v>1346.134</v>
      </c>
      <c r="K28" s="206">
        <v>729.37899999999991</v>
      </c>
      <c r="L28" s="208">
        <v>11.601000000000001</v>
      </c>
      <c r="M28" s="72"/>
    </row>
    <row r="29" spans="1:13">
      <c r="A29" s="186">
        <v>18</v>
      </c>
      <c r="B29" s="205" t="s">
        <v>190</v>
      </c>
      <c r="C29" s="205" t="s">
        <v>133</v>
      </c>
      <c r="D29" s="206">
        <v>180836.75700000001</v>
      </c>
      <c r="E29" s="207">
        <v>75726.53</v>
      </c>
      <c r="F29" s="206">
        <v>274</v>
      </c>
      <c r="G29" s="206">
        <v>0</v>
      </c>
      <c r="H29" s="206">
        <v>16141.383</v>
      </c>
      <c r="I29" s="206">
        <v>46948.67</v>
      </c>
      <c r="J29" s="206">
        <v>12362.477000000001</v>
      </c>
      <c r="K29" s="206">
        <v>0</v>
      </c>
      <c r="L29" s="208">
        <v>46.685000000000002</v>
      </c>
      <c r="M29" s="72"/>
    </row>
    <row r="30" spans="1:13">
      <c r="A30" s="186">
        <v>19</v>
      </c>
      <c r="B30" s="205" t="s">
        <v>186</v>
      </c>
      <c r="C30" s="205" t="s">
        <v>141</v>
      </c>
      <c r="D30" s="206">
        <v>89441.21</v>
      </c>
      <c r="E30" s="207">
        <v>75383.403999999995</v>
      </c>
      <c r="F30" s="206">
        <v>1830</v>
      </c>
      <c r="G30" s="206">
        <v>0</v>
      </c>
      <c r="H30" s="206">
        <v>9621.9330000000009</v>
      </c>
      <c r="I30" s="206">
        <v>56129.822</v>
      </c>
      <c r="J30" s="206">
        <v>6745.8919999999998</v>
      </c>
      <c r="K30" s="206">
        <v>1055.7570000000001</v>
      </c>
      <c r="L30" s="208">
        <v>243.53399999999999</v>
      </c>
      <c r="M30" s="72"/>
    </row>
    <row r="31" spans="1:13">
      <c r="A31" s="186">
        <v>20</v>
      </c>
      <c r="B31" s="205" t="s">
        <v>189</v>
      </c>
      <c r="C31" s="205" t="s">
        <v>141</v>
      </c>
      <c r="D31" s="206">
        <v>121381.537</v>
      </c>
      <c r="E31" s="207">
        <v>72578.328999999998</v>
      </c>
      <c r="F31" s="206">
        <v>167.262</v>
      </c>
      <c r="G31" s="206">
        <v>0</v>
      </c>
      <c r="H31" s="206">
        <v>14571.254000000001</v>
      </c>
      <c r="I31" s="206">
        <v>34438.68</v>
      </c>
      <c r="J31" s="206">
        <v>21941.194</v>
      </c>
      <c r="K31" s="206">
        <v>1459.9389999999999</v>
      </c>
      <c r="L31" s="208">
        <v>463.02699999999999</v>
      </c>
      <c r="M31" s="72"/>
    </row>
    <row r="32" spans="1:13">
      <c r="A32" s="186">
        <v>21</v>
      </c>
      <c r="B32" s="205" t="s">
        <v>193</v>
      </c>
      <c r="C32" s="205" t="s">
        <v>136</v>
      </c>
      <c r="D32" s="206">
        <v>96959.642999999996</v>
      </c>
      <c r="E32" s="207">
        <v>60103.012999999992</v>
      </c>
      <c r="F32" s="206">
        <v>7176</v>
      </c>
      <c r="G32" s="206">
        <v>0</v>
      </c>
      <c r="H32" s="206">
        <v>2346.0300000000002</v>
      </c>
      <c r="I32" s="206">
        <v>37790.327999999994</v>
      </c>
      <c r="J32" s="206">
        <v>12770.654999999999</v>
      </c>
      <c r="K32" s="206">
        <v>20</v>
      </c>
      <c r="L32" s="208">
        <v>523.23500000000001</v>
      </c>
      <c r="M32" s="72"/>
    </row>
    <row r="33" spans="1:13">
      <c r="A33" s="186">
        <v>22</v>
      </c>
      <c r="B33" s="205" t="s">
        <v>191</v>
      </c>
      <c r="C33" s="205" t="s">
        <v>144</v>
      </c>
      <c r="D33" s="206">
        <v>300293.69900000002</v>
      </c>
      <c r="E33" s="207">
        <v>59650.748000000007</v>
      </c>
      <c r="F33" s="206">
        <v>45</v>
      </c>
      <c r="G33" s="206">
        <v>4.7080000000000002</v>
      </c>
      <c r="H33" s="206">
        <v>5195.2730000000001</v>
      </c>
      <c r="I33" s="206">
        <v>53735.971000000005</v>
      </c>
      <c r="J33" s="206">
        <v>52.932000000000002</v>
      </c>
      <c r="K33" s="206">
        <v>616.86400000000003</v>
      </c>
      <c r="L33" s="208">
        <v>8.2799999999999994</v>
      </c>
      <c r="M33" s="72"/>
    </row>
    <row r="34" spans="1:13">
      <c r="A34" s="186">
        <v>23</v>
      </c>
      <c r="B34" s="205" t="s">
        <v>200</v>
      </c>
      <c r="C34" s="205" t="s">
        <v>143</v>
      </c>
      <c r="D34" s="206">
        <v>126322.821</v>
      </c>
      <c r="E34" s="207">
        <v>47972.217000000004</v>
      </c>
      <c r="F34" s="206">
        <v>0</v>
      </c>
      <c r="G34" s="206">
        <v>0</v>
      </c>
      <c r="H34" s="206">
        <v>9057.9449999999997</v>
      </c>
      <c r="I34" s="206">
        <v>34470.07</v>
      </c>
      <c r="J34" s="206">
        <v>3119.0120000000002</v>
      </c>
      <c r="K34" s="206">
        <v>1325.19</v>
      </c>
      <c r="L34" s="208">
        <v>72.391000000000005</v>
      </c>
      <c r="M34" s="72"/>
    </row>
    <row r="35" spans="1:13">
      <c r="A35" s="186">
        <v>24</v>
      </c>
      <c r="B35" s="205" t="s">
        <v>217</v>
      </c>
      <c r="C35" s="205" t="s">
        <v>132</v>
      </c>
      <c r="D35" s="206">
        <v>156903</v>
      </c>
      <c r="E35" s="207">
        <v>45753</v>
      </c>
      <c r="F35" s="206">
        <v>0</v>
      </c>
      <c r="G35" s="206">
        <v>0</v>
      </c>
      <c r="H35" s="206">
        <v>27083</v>
      </c>
      <c r="I35" s="206">
        <v>18664</v>
      </c>
      <c r="J35" s="206">
        <v>6</v>
      </c>
      <c r="K35" s="206">
        <v>0</v>
      </c>
      <c r="L35" s="208">
        <v>2346</v>
      </c>
      <c r="M35" s="72"/>
    </row>
    <row r="36" spans="1:13" ht="13.5" thickBot="1">
      <c r="A36" s="186">
        <v>25</v>
      </c>
      <c r="B36" s="205" t="s">
        <v>222</v>
      </c>
      <c r="C36" s="205" t="s">
        <v>199</v>
      </c>
      <c r="D36" s="206">
        <v>27440.462</v>
      </c>
      <c r="E36" s="207">
        <v>33159.378999999994</v>
      </c>
      <c r="F36" s="206">
        <v>579.49800000000005</v>
      </c>
      <c r="G36" s="206">
        <v>836.98299999999995</v>
      </c>
      <c r="H36" s="206">
        <v>26321.581000000002</v>
      </c>
      <c r="I36" s="206">
        <v>3290.9229999999998</v>
      </c>
      <c r="J36" s="206">
        <v>2130.3940000000002</v>
      </c>
      <c r="K36" s="206">
        <v>0</v>
      </c>
      <c r="L36" s="208">
        <v>24.332000000000001</v>
      </c>
      <c r="M36" s="72"/>
    </row>
    <row r="37" spans="1:13" ht="13.5" thickTop="1">
      <c r="A37" s="192"/>
      <c r="B37" s="193"/>
      <c r="C37" s="193"/>
      <c r="D37" s="194"/>
      <c r="E37" s="194"/>
      <c r="F37" s="217"/>
      <c r="G37" s="194"/>
      <c r="H37" s="194"/>
      <c r="I37" s="194"/>
      <c r="J37" s="194"/>
      <c r="K37" s="194"/>
      <c r="L37" s="219"/>
      <c r="M37" s="72"/>
    </row>
    <row r="38" spans="1:13">
      <c r="A38" s="41" t="s">
        <v>124</v>
      </c>
      <c r="B38" s="42"/>
      <c r="C38" s="42"/>
      <c r="D38" s="216">
        <v>13592579.278000001</v>
      </c>
      <c r="E38" s="216">
        <v>296824938.68900001</v>
      </c>
      <c r="F38" s="218">
        <v>6795703.9290000005</v>
      </c>
      <c r="G38" s="216">
        <v>9187305.3849999998</v>
      </c>
      <c r="H38" s="216">
        <v>53317614.967000008</v>
      </c>
      <c r="I38" s="216">
        <v>168518468.97299996</v>
      </c>
      <c r="J38" s="216">
        <v>38520580.392999999</v>
      </c>
      <c r="K38" s="216">
        <v>20485265.042000003</v>
      </c>
      <c r="L38" s="220">
        <v>1483340.0990000002</v>
      </c>
    </row>
    <row r="39" spans="1:13">
      <c r="A39" s="40"/>
      <c r="B39" s="39"/>
      <c r="C39" s="39"/>
      <c r="D39" s="39"/>
      <c r="E39" s="188"/>
      <c r="F39" s="39"/>
      <c r="G39" s="188"/>
      <c r="H39" s="39"/>
      <c r="I39" s="39"/>
      <c r="J39" s="39"/>
      <c r="K39" s="39"/>
      <c r="L39" s="187"/>
    </row>
    <row r="40" spans="1:13">
      <c r="A40" s="40"/>
      <c r="B40" s="39"/>
      <c r="C40" s="39"/>
      <c r="D40" s="39"/>
      <c r="E40" s="39"/>
      <c r="F40" s="39"/>
      <c r="G40" s="39"/>
      <c r="H40" s="39"/>
      <c r="I40" s="39"/>
      <c r="J40" s="39"/>
      <c r="K40" s="39"/>
      <c r="L40" s="187"/>
    </row>
    <row r="41" spans="1:13">
      <c r="A41" s="40" t="s">
        <v>76</v>
      </c>
      <c r="B41" s="39"/>
      <c r="C41" s="39"/>
      <c r="D41" s="39"/>
      <c r="E41" s="39"/>
      <c r="F41" s="39"/>
      <c r="G41" s="39"/>
      <c r="H41" s="39"/>
      <c r="I41" s="39"/>
      <c r="J41" s="39"/>
      <c r="K41" s="39"/>
      <c r="L41" s="187"/>
    </row>
    <row r="42" spans="1:13">
      <c r="A42" s="40" t="s">
        <v>107</v>
      </c>
      <c r="B42" s="39"/>
      <c r="C42" s="39"/>
      <c r="D42" s="39"/>
      <c r="E42" s="39"/>
      <c r="F42" s="39"/>
      <c r="G42" s="39"/>
      <c r="H42" s="39"/>
      <c r="I42" s="39"/>
      <c r="J42" s="39"/>
      <c r="K42" s="39"/>
      <c r="L42" s="187"/>
    </row>
    <row r="43" spans="1:13">
      <c r="A43" s="40" t="s">
        <v>83</v>
      </c>
      <c r="B43" s="39"/>
      <c r="C43" s="39"/>
      <c r="D43" s="39"/>
      <c r="E43" s="39"/>
      <c r="F43" s="39"/>
      <c r="G43" s="39"/>
      <c r="H43" s="39"/>
      <c r="I43" s="39"/>
      <c r="J43" s="39"/>
      <c r="K43" s="39"/>
      <c r="L43" s="187"/>
    </row>
    <row r="44" spans="1:13">
      <c r="A44" s="41" t="s">
        <v>125</v>
      </c>
      <c r="B44" s="42"/>
      <c r="C44" s="42"/>
      <c r="D44" s="42"/>
      <c r="E44" s="42"/>
      <c r="F44" s="42"/>
      <c r="G44" s="42"/>
      <c r="H44" s="42"/>
      <c r="I44" s="42"/>
      <c r="J44" s="42"/>
      <c r="K44" s="42"/>
      <c r="L44" s="189"/>
    </row>
    <row r="46" spans="1:13">
      <c r="B46" s="205"/>
      <c r="C46" s="205"/>
      <c r="D46" s="205"/>
      <c r="E46" s="205"/>
      <c r="F46" s="205"/>
      <c r="G46" s="205"/>
      <c r="H46" s="205"/>
      <c r="I46" s="205"/>
      <c r="J46" s="205"/>
      <c r="K46" s="205"/>
      <c r="L46" s="205"/>
    </row>
    <row r="47" spans="1:13">
      <c r="B47" s="205"/>
      <c r="C47" s="205"/>
      <c r="D47" s="205"/>
      <c r="E47" s="205"/>
      <c r="F47" s="205"/>
      <c r="G47" s="205"/>
      <c r="H47" s="205"/>
      <c r="I47" s="205"/>
      <c r="J47" s="205"/>
      <c r="K47" s="205"/>
      <c r="L47" s="205"/>
    </row>
    <row r="48" spans="1:13">
      <c r="B48" s="205"/>
      <c r="C48" s="205"/>
      <c r="D48" s="205"/>
      <c r="E48" s="205"/>
      <c r="F48" s="205"/>
      <c r="G48" s="205"/>
      <c r="H48" s="205"/>
      <c r="I48" s="205"/>
      <c r="J48" s="205"/>
      <c r="K48" s="205"/>
      <c r="L48" s="205"/>
    </row>
    <row r="49" spans="2:12">
      <c r="B49" s="205"/>
      <c r="C49" s="205"/>
      <c r="D49" s="205"/>
      <c r="E49" s="205"/>
      <c r="F49" s="205"/>
      <c r="G49" s="205"/>
      <c r="H49" s="205"/>
      <c r="I49" s="205"/>
      <c r="J49" s="205"/>
      <c r="K49" s="205"/>
      <c r="L49" s="205"/>
    </row>
    <row r="50" spans="2:12">
      <c r="B50" s="205"/>
      <c r="C50" s="205"/>
      <c r="D50" s="205"/>
      <c r="E50" s="205"/>
      <c r="F50" s="205"/>
      <c r="G50" s="205"/>
      <c r="H50" s="205"/>
      <c r="I50" s="205"/>
      <c r="J50" s="205"/>
      <c r="K50" s="205"/>
      <c r="L50" s="205"/>
    </row>
    <row r="51" spans="2:12">
      <c r="B51" s="205"/>
      <c r="C51" s="205"/>
      <c r="D51" s="205"/>
      <c r="E51" s="205"/>
      <c r="F51" s="205"/>
      <c r="G51" s="205"/>
      <c r="H51" s="205"/>
      <c r="I51" s="205"/>
      <c r="J51" s="205"/>
      <c r="K51" s="205"/>
      <c r="L51" s="205"/>
    </row>
    <row r="52" spans="2:12">
      <c r="B52" s="205"/>
      <c r="C52" s="205"/>
      <c r="D52" s="205"/>
      <c r="E52" s="205"/>
      <c r="F52" s="205"/>
      <c r="G52" s="205"/>
      <c r="H52" s="205"/>
      <c r="I52" s="205"/>
      <c r="J52" s="205"/>
      <c r="K52" s="205"/>
      <c r="L52" s="205"/>
    </row>
    <row r="53" spans="2:12">
      <c r="B53" s="205"/>
      <c r="C53" s="205"/>
      <c r="D53" s="205"/>
      <c r="E53" s="205"/>
      <c r="F53" s="205"/>
      <c r="G53" s="205"/>
      <c r="H53" s="205"/>
      <c r="I53" s="205"/>
      <c r="J53" s="205"/>
      <c r="K53" s="205"/>
      <c r="L53" s="205"/>
    </row>
    <row r="54" spans="2:12">
      <c r="B54" s="205"/>
      <c r="C54" s="205"/>
      <c r="D54" s="205"/>
      <c r="E54" s="205"/>
      <c r="F54" s="205"/>
      <c r="G54" s="205"/>
      <c r="H54" s="205"/>
      <c r="I54" s="205"/>
      <c r="J54" s="205"/>
      <c r="K54" s="205"/>
      <c r="L54" s="205"/>
    </row>
    <row r="55" spans="2:12">
      <c r="B55" s="205"/>
      <c r="C55" s="205"/>
      <c r="D55" s="205"/>
      <c r="E55" s="205"/>
      <c r="F55" s="205"/>
      <c r="G55" s="205"/>
      <c r="H55" s="205"/>
      <c r="I55" s="205"/>
      <c r="J55" s="205"/>
      <c r="K55" s="205"/>
      <c r="L55" s="205"/>
    </row>
  </sheetData>
  <customSheetViews>
    <customSheetView guid="{AFF9457B-3D54-402A-88AE-A198479E4D64}" scale="75" fitToPage="1" showRuler="0">
      <selection activeCell="D15" sqref="D15:O39"/>
      <pageMargins left="0.55000000000000004" right="0.75" top="0.5" bottom="1" header="0.5" footer="0.5"/>
      <printOptions horizontalCentered="1"/>
      <pageSetup scale="60" orientation="landscape" r:id="rId1"/>
      <headerFooter alignWithMargins="0"/>
    </customSheetView>
  </customSheetViews>
  <mergeCells count="4">
    <mergeCell ref="A3:L3"/>
    <mergeCell ref="A4:L4"/>
    <mergeCell ref="A6:L6"/>
    <mergeCell ref="A5:L5"/>
  </mergeCells>
  <phoneticPr fontId="0" type="noConversion"/>
  <printOptions horizontalCentered="1"/>
  <pageMargins left="0.5" right="0.5" top="0.5" bottom="0.5" header="0.5" footer="0.5"/>
  <pageSetup scale="69" orientation="landscape" r:id="rId2"/>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R54"/>
  <sheetViews>
    <sheetView zoomScale="77" zoomScaleNormal="77" workbookViewId="0"/>
  </sheetViews>
  <sheetFormatPr defaultRowHeight="12.75"/>
  <cols>
    <col min="1" max="1" width="8.28515625" style="1" customWidth="1"/>
    <col min="2" max="2" width="63" style="1" customWidth="1"/>
    <col min="3" max="3" width="9.85546875" style="1" bestFit="1" customWidth="1"/>
    <col min="4" max="4" width="19.28515625" style="1" customWidth="1"/>
    <col min="5" max="5" width="15.85546875" style="1" bestFit="1" customWidth="1"/>
    <col min="6" max="6" width="17.42578125" style="1" bestFit="1" customWidth="1"/>
    <col min="7" max="8" width="15.28515625" style="1" bestFit="1" customWidth="1"/>
    <col min="9" max="9" width="18" style="1" bestFit="1" customWidth="1"/>
    <col min="10" max="10" width="15.28515625" style="1" bestFit="1" customWidth="1"/>
    <col min="11" max="11" width="15.7109375" style="1" bestFit="1" customWidth="1"/>
    <col min="12" max="16384" width="9.140625" style="1"/>
  </cols>
  <sheetData>
    <row r="1" spans="1:12">
      <c r="A1" s="5" t="s">
        <v>17</v>
      </c>
    </row>
    <row r="2" spans="1:12">
      <c r="A2" s="5"/>
    </row>
    <row r="3" spans="1:12">
      <c r="A3" s="267" t="s">
        <v>123</v>
      </c>
      <c r="B3" s="267"/>
      <c r="C3" s="267"/>
      <c r="D3" s="267"/>
      <c r="E3" s="267"/>
      <c r="F3" s="267"/>
      <c r="G3" s="267"/>
      <c r="H3" s="267"/>
      <c r="I3" s="267"/>
      <c r="J3" s="267"/>
      <c r="K3" s="267"/>
    </row>
    <row r="4" spans="1:12">
      <c r="A4" s="261" t="s">
        <v>201</v>
      </c>
      <c r="B4" s="261"/>
      <c r="C4" s="261"/>
      <c r="D4" s="261"/>
      <c r="E4" s="261"/>
      <c r="F4" s="261"/>
      <c r="G4" s="261"/>
      <c r="H4" s="261"/>
      <c r="I4" s="261"/>
      <c r="J4" s="261"/>
      <c r="K4" s="261"/>
      <c r="L4" s="223"/>
    </row>
    <row r="5" spans="1:12">
      <c r="A5" s="266" t="s">
        <v>218</v>
      </c>
      <c r="B5" s="266"/>
      <c r="C5" s="266"/>
      <c r="D5" s="266"/>
      <c r="E5" s="266"/>
      <c r="F5" s="266"/>
      <c r="G5" s="266"/>
      <c r="H5" s="266"/>
      <c r="I5" s="266"/>
      <c r="J5" s="266"/>
      <c r="K5" s="266"/>
    </row>
    <row r="6" spans="1:12">
      <c r="A6" s="261"/>
      <c r="B6" s="261"/>
      <c r="C6" s="261"/>
      <c r="D6" s="261"/>
      <c r="E6" s="261"/>
      <c r="F6" s="261"/>
      <c r="G6" s="261"/>
      <c r="H6" s="261"/>
      <c r="I6" s="261"/>
      <c r="J6" s="261"/>
      <c r="K6" s="261"/>
    </row>
    <row r="7" spans="1:12">
      <c r="A7" s="6"/>
    </row>
    <row r="8" spans="1:12">
      <c r="A8" s="7"/>
      <c r="B8" s="4"/>
      <c r="C8" s="4"/>
      <c r="D8" s="4"/>
      <c r="E8" s="4"/>
      <c r="F8" s="4"/>
      <c r="G8" s="4"/>
      <c r="H8" s="4"/>
      <c r="I8" s="4"/>
      <c r="J8" s="4"/>
      <c r="K8" s="4"/>
    </row>
    <row r="9" spans="1:12">
      <c r="A9" s="50"/>
      <c r="B9" s="8"/>
      <c r="C9" s="8"/>
      <c r="D9" s="9"/>
      <c r="E9" s="10"/>
      <c r="F9" s="9" t="s">
        <v>18</v>
      </c>
      <c r="G9" s="10" t="s">
        <v>19</v>
      </c>
      <c r="H9" s="9" t="s">
        <v>20</v>
      </c>
      <c r="I9" s="9" t="s">
        <v>20</v>
      </c>
      <c r="J9" s="9" t="s">
        <v>20</v>
      </c>
      <c r="K9" s="10" t="s">
        <v>20</v>
      </c>
    </row>
    <row r="10" spans="1:12">
      <c r="A10" s="51"/>
      <c r="B10" s="5"/>
      <c r="C10" s="5"/>
      <c r="D10" s="13" t="s">
        <v>1</v>
      </c>
      <c r="E10" s="14" t="s">
        <v>1</v>
      </c>
      <c r="F10" s="13" t="s">
        <v>21</v>
      </c>
      <c r="G10" s="14" t="s">
        <v>22</v>
      </c>
      <c r="H10" s="13" t="s">
        <v>23</v>
      </c>
      <c r="I10" s="13" t="s">
        <v>24</v>
      </c>
      <c r="J10" s="13" t="s">
        <v>25</v>
      </c>
      <c r="K10" s="14" t="s">
        <v>2</v>
      </c>
    </row>
    <row r="11" spans="1:12">
      <c r="A11" s="53" t="s">
        <v>9</v>
      </c>
      <c r="B11" s="17" t="s">
        <v>10</v>
      </c>
      <c r="C11" s="17" t="s">
        <v>11</v>
      </c>
      <c r="D11" s="18" t="s">
        <v>12</v>
      </c>
      <c r="E11" s="19" t="s">
        <v>7</v>
      </c>
      <c r="F11" s="18" t="s">
        <v>26</v>
      </c>
      <c r="G11" s="19" t="s">
        <v>26</v>
      </c>
      <c r="H11" s="18" t="s">
        <v>26</v>
      </c>
      <c r="I11" s="18" t="s">
        <v>26</v>
      </c>
      <c r="J11" s="18" t="s">
        <v>26</v>
      </c>
      <c r="K11" s="19" t="s">
        <v>7</v>
      </c>
    </row>
    <row r="12" spans="1:12">
      <c r="A12" s="12"/>
      <c r="B12" s="6"/>
      <c r="C12" s="6"/>
      <c r="D12" s="6"/>
      <c r="E12" s="21"/>
      <c r="F12" s="23" t="s">
        <v>27</v>
      </c>
      <c r="G12" s="24" t="s">
        <v>27</v>
      </c>
      <c r="H12" s="23" t="s">
        <v>27</v>
      </c>
      <c r="I12" s="23" t="s">
        <v>27</v>
      </c>
      <c r="J12" s="23" t="s">
        <v>27</v>
      </c>
      <c r="K12" s="24" t="s">
        <v>27</v>
      </c>
    </row>
    <row r="13" spans="1:12">
      <c r="A13" s="54">
        <v>1</v>
      </c>
      <c r="B13" s="6" t="s">
        <v>145</v>
      </c>
      <c r="C13" s="6" t="s">
        <v>141</v>
      </c>
      <c r="D13" s="107">
        <v>1948150</v>
      </c>
      <c r="E13" s="108">
        <v>70287894</v>
      </c>
      <c r="F13" s="30">
        <v>3.9171951858452325</v>
      </c>
      <c r="G13" s="31">
        <v>96.08280481415477</v>
      </c>
      <c r="H13" s="30">
        <v>75.253105463652105</v>
      </c>
      <c r="I13" s="30">
        <v>12.538011168751192</v>
      </c>
      <c r="J13" s="30">
        <v>2.9763859477707495</v>
      </c>
      <c r="K13" s="31">
        <v>9.2324974198259522</v>
      </c>
      <c r="L13" s="63"/>
    </row>
    <row r="14" spans="1:12">
      <c r="A14" s="54">
        <v>2</v>
      </c>
      <c r="B14" s="6" t="s">
        <v>147</v>
      </c>
      <c r="C14" s="6" t="s">
        <v>168</v>
      </c>
      <c r="D14" s="76">
        <v>1306258</v>
      </c>
      <c r="E14" s="77">
        <v>58471038</v>
      </c>
      <c r="F14" s="30">
        <v>2.6996715878380679</v>
      </c>
      <c r="G14" s="31">
        <v>97.300328412161932</v>
      </c>
      <c r="H14" s="30">
        <v>79.818748899241371</v>
      </c>
      <c r="I14" s="30">
        <v>13.625526880504498</v>
      </c>
      <c r="J14" s="30">
        <v>1.0756282452177435</v>
      </c>
      <c r="K14" s="31">
        <v>5.4800959750363933</v>
      </c>
      <c r="L14" s="63"/>
    </row>
    <row r="15" spans="1:12">
      <c r="A15" s="54">
        <v>3</v>
      </c>
      <c r="B15" s="6" t="s">
        <v>146</v>
      </c>
      <c r="C15" s="6" t="s">
        <v>133</v>
      </c>
      <c r="D15" s="76">
        <v>1458091</v>
      </c>
      <c r="E15" s="77">
        <v>44543003</v>
      </c>
      <c r="F15" s="30">
        <v>3.1248140139990115</v>
      </c>
      <c r="G15" s="31">
        <v>96.875185986000986</v>
      </c>
      <c r="H15" s="30">
        <v>81.222027172258677</v>
      </c>
      <c r="I15" s="30">
        <v>10.856351557617254</v>
      </c>
      <c r="J15" s="30">
        <v>0.75908667406191721</v>
      </c>
      <c r="K15" s="31">
        <v>7.1625345960621463</v>
      </c>
      <c r="L15" s="63"/>
    </row>
    <row r="16" spans="1:12">
      <c r="A16" s="54">
        <v>4</v>
      </c>
      <c r="B16" s="6" t="s">
        <v>162</v>
      </c>
      <c r="C16" s="6" t="s">
        <v>132</v>
      </c>
      <c r="D16" s="76">
        <v>113743</v>
      </c>
      <c r="E16" s="77">
        <v>42251600</v>
      </c>
      <c r="F16" s="30">
        <v>3.927354230372341</v>
      </c>
      <c r="G16" s="31">
        <v>96.072645769627655</v>
      </c>
      <c r="H16" s="30">
        <v>94.071199670545028</v>
      </c>
      <c r="I16" s="30">
        <v>4.7818118130437668</v>
      </c>
      <c r="J16" s="30">
        <v>6.1538497950373472E-2</v>
      </c>
      <c r="K16" s="31">
        <v>1.0854500184608393</v>
      </c>
      <c r="L16" s="63"/>
    </row>
    <row r="17" spans="1:18">
      <c r="A17" s="54">
        <v>5</v>
      </c>
      <c r="B17" s="6" t="s">
        <v>148</v>
      </c>
      <c r="C17" s="6" t="s">
        <v>144</v>
      </c>
      <c r="D17" s="76">
        <v>183859.723</v>
      </c>
      <c r="E17" s="77">
        <v>5188909.3590000002</v>
      </c>
      <c r="F17" s="30">
        <v>4.1150449974549268</v>
      </c>
      <c r="G17" s="31">
        <v>95.884955002545055</v>
      </c>
      <c r="H17" s="30">
        <v>68.176936697960926</v>
      </c>
      <c r="I17" s="30">
        <v>21.14614448018536</v>
      </c>
      <c r="J17" s="30">
        <v>1.69562965765423</v>
      </c>
      <c r="K17" s="31">
        <v>8.9812891641994863</v>
      </c>
      <c r="L17" s="63"/>
    </row>
    <row r="18" spans="1:18">
      <c r="A18" s="54">
        <v>6</v>
      </c>
      <c r="B18" s="6" t="s">
        <v>167</v>
      </c>
      <c r="C18" s="6" t="s">
        <v>168</v>
      </c>
      <c r="D18" s="76">
        <v>1271620</v>
      </c>
      <c r="E18" s="77">
        <v>3927566</v>
      </c>
      <c r="F18" s="30">
        <v>3.8473955625443339</v>
      </c>
      <c r="G18" s="31">
        <v>96.152604437455665</v>
      </c>
      <c r="H18" s="30">
        <v>88.886908584095082</v>
      </c>
      <c r="I18" s="30">
        <v>5.3436148495022113</v>
      </c>
      <c r="J18" s="30">
        <v>4.3528740191762525</v>
      </c>
      <c r="K18" s="31">
        <v>1.4166025472264503</v>
      </c>
      <c r="L18" s="63"/>
    </row>
    <row r="19" spans="1:18">
      <c r="A19" s="54">
        <v>7</v>
      </c>
      <c r="B19" s="6" t="s">
        <v>161</v>
      </c>
      <c r="C19" s="6" t="s">
        <v>156</v>
      </c>
      <c r="D19" s="76">
        <v>78761</v>
      </c>
      <c r="E19" s="77">
        <v>2702079</v>
      </c>
      <c r="F19" s="30">
        <v>0.32878387345447707</v>
      </c>
      <c r="G19" s="31">
        <v>99.671216126545531</v>
      </c>
      <c r="H19" s="30">
        <v>0.15506578453109626</v>
      </c>
      <c r="I19" s="30">
        <v>99.337732168452504</v>
      </c>
      <c r="J19" s="30">
        <v>1.1102562138264647E-4</v>
      </c>
      <c r="K19" s="31">
        <v>0.50709102139500739</v>
      </c>
      <c r="L19" s="63"/>
    </row>
    <row r="20" spans="1:18">
      <c r="A20" s="54">
        <v>8</v>
      </c>
      <c r="B20" s="6" t="s">
        <v>149</v>
      </c>
      <c r="C20" s="6" t="s">
        <v>132</v>
      </c>
      <c r="D20" s="76">
        <v>277308</v>
      </c>
      <c r="E20" s="77">
        <v>1215060</v>
      </c>
      <c r="F20" s="30">
        <v>1.9513439665530918</v>
      </c>
      <c r="G20" s="31">
        <v>98.048656033446917</v>
      </c>
      <c r="H20" s="30">
        <v>68.972643326255493</v>
      </c>
      <c r="I20" s="30">
        <v>30.199496321169324</v>
      </c>
      <c r="J20" s="30">
        <v>0.81543298273336284</v>
      </c>
      <c r="K20" s="31">
        <v>1.2427369841818513E-2</v>
      </c>
      <c r="L20" s="63"/>
    </row>
    <row r="21" spans="1:18">
      <c r="A21" s="54">
        <v>9</v>
      </c>
      <c r="B21" s="6" t="s">
        <v>150</v>
      </c>
      <c r="C21" s="6" t="s">
        <v>137</v>
      </c>
      <c r="D21" s="76">
        <v>214099.182</v>
      </c>
      <c r="E21" s="77">
        <v>983223.34000000008</v>
      </c>
      <c r="F21" s="30">
        <v>0.53287089380933528</v>
      </c>
      <c r="G21" s="31">
        <v>99.467129106190669</v>
      </c>
      <c r="H21" s="30">
        <v>0.87909955432913145</v>
      </c>
      <c r="I21" s="30">
        <v>95.844585931005255</v>
      </c>
      <c r="J21" s="30">
        <v>3.2745346545577321</v>
      </c>
      <c r="K21" s="31">
        <v>1.7798601078774226E-3</v>
      </c>
      <c r="L21" s="63"/>
    </row>
    <row r="22" spans="1:18">
      <c r="A22" s="54">
        <v>10</v>
      </c>
      <c r="B22" s="6" t="s">
        <v>152</v>
      </c>
      <c r="C22" s="6" t="s">
        <v>139</v>
      </c>
      <c r="D22" s="76">
        <v>290107.62800000003</v>
      </c>
      <c r="E22" s="77">
        <v>353462.049</v>
      </c>
      <c r="F22" s="30">
        <v>25.063058467134049</v>
      </c>
      <c r="G22" s="31">
        <v>74.936941532865944</v>
      </c>
      <c r="H22" s="30">
        <v>95.401157480417368</v>
      </c>
      <c r="I22" s="30">
        <v>3.314724461408868</v>
      </c>
      <c r="J22" s="30">
        <v>0.19437645482556462</v>
      </c>
      <c r="K22" s="31">
        <v>1.0897416033481999</v>
      </c>
      <c r="L22" s="63"/>
    </row>
    <row r="23" spans="1:18">
      <c r="A23" s="54">
        <v>11</v>
      </c>
      <c r="B23" s="6" t="s">
        <v>151</v>
      </c>
      <c r="C23" s="6" t="s">
        <v>138</v>
      </c>
      <c r="D23" s="76">
        <v>167730.16899999999</v>
      </c>
      <c r="E23" s="77">
        <v>276895.62400000001</v>
      </c>
      <c r="F23" s="30">
        <v>16.452668461094927</v>
      </c>
      <c r="G23" s="31">
        <v>83.54733153890507</v>
      </c>
      <c r="H23" s="30">
        <v>80.101725984661996</v>
      </c>
      <c r="I23" s="30">
        <v>1.6018400493031988</v>
      </c>
      <c r="J23" s="30">
        <v>16.80738840423134</v>
      </c>
      <c r="K23" s="31">
        <v>1.4890455618034615</v>
      </c>
      <c r="L23" s="63"/>
    </row>
    <row r="24" spans="1:18">
      <c r="A24" s="54">
        <v>12</v>
      </c>
      <c r="B24" s="6" t="s">
        <v>153</v>
      </c>
      <c r="C24" s="6" t="s">
        <v>134</v>
      </c>
      <c r="D24" s="76">
        <v>92820.519</v>
      </c>
      <c r="E24" s="77">
        <v>227099.74</v>
      </c>
      <c r="F24" s="30">
        <v>0</v>
      </c>
      <c r="G24" s="31">
        <v>100</v>
      </c>
      <c r="H24" s="30">
        <v>3.9200018458849843</v>
      </c>
      <c r="I24" s="30">
        <v>96.068989775153426</v>
      </c>
      <c r="J24" s="30">
        <v>0</v>
      </c>
      <c r="K24" s="31">
        <v>1.1008378961596345E-2</v>
      </c>
      <c r="L24" s="63"/>
    </row>
    <row r="25" spans="1:18">
      <c r="A25" s="54">
        <v>13</v>
      </c>
      <c r="B25" s="6" t="s">
        <v>155</v>
      </c>
      <c r="C25" s="6" t="s">
        <v>141</v>
      </c>
      <c r="D25" s="76">
        <v>345786.96899999998</v>
      </c>
      <c r="E25" s="77">
        <v>115630.351</v>
      </c>
      <c r="F25" s="30">
        <v>5.5564996079619267</v>
      </c>
      <c r="G25" s="31">
        <v>94.443500392038089</v>
      </c>
      <c r="H25" s="30">
        <v>78.182866538215393</v>
      </c>
      <c r="I25" s="30">
        <v>18.730212969776424</v>
      </c>
      <c r="J25" s="30">
        <v>5.3978042495088516E-2</v>
      </c>
      <c r="K25" s="31">
        <v>3.0329424495131043</v>
      </c>
      <c r="L25" s="63"/>
    </row>
    <row r="26" spans="1:18">
      <c r="A26" s="54">
        <v>14</v>
      </c>
      <c r="B26" s="6" t="s">
        <v>157</v>
      </c>
      <c r="C26" s="6" t="s">
        <v>142</v>
      </c>
      <c r="D26" s="76">
        <v>118935.276</v>
      </c>
      <c r="E26" s="77">
        <v>95994.002999999997</v>
      </c>
      <c r="F26" s="30">
        <v>4.3971496844443498</v>
      </c>
      <c r="G26" s="31">
        <v>95.602850315555656</v>
      </c>
      <c r="H26" s="30">
        <v>97.748058282349177</v>
      </c>
      <c r="I26" s="30">
        <v>0.77682144373122974</v>
      </c>
      <c r="J26" s="30">
        <v>0.44146299430809238</v>
      </c>
      <c r="K26" s="31">
        <v>1.0336572796115191</v>
      </c>
      <c r="L26" s="63"/>
    </row>
    <row r="27" spans="1:18">
      <c r="A27" s="54">
        <v>15</v>
      </c>
      <c r="B27" s="6" t="s">
        <v>158</v>
      </c>
      <c r="C27" s="6" t="s">
        <v>133</v>
      </c>
      <c r="D27" s="76">
        <v>176106.90400000001</v>
      </c>
      <c r="E27" s="77">
        <v>75726.53</v>
      </c>
      <c r="F27" s="30">
        <v>0.36182827867591455</v>
      </c>
      <c r="G27" s="31">
        <v>99.638171721324085</v>
      </c>
      <c r="H27" s="30">
        <v>99.397059392527296</v>
      </c>
      <c r="I27" s="30">
        <v>0.60294060747270473</v>
      </c>
      <c r="J27" s="30">
        <v>0</v>
      </c>
      <c r="K27" s="31">
        <v>0</v>
      </c>
      <c r="L27" s="63"/>
    </row>
    <row r="28" spans="1:18">
      <c r="A28" s="54">
        <v>16</v>
      </c>
      <c r="B28" s="6" t="s">
        <v>166</v>
      </c>
      <c r="C28" s="6" t="s">
        <v>139</v>
      </c>
      <c r="D28" s="76">
        <v>207948.05</v>
      </c>
      <c r="E28" s="77">
        <v>75611.976999999999</v>
      </c>
      <c r="F28" s="30">
        <v>0</v>
      </c>
      <c r="G28" s="31">
        <v>100</v>
      </c>
      <c r="H28" s="30">
        <v>79.810161556812616</v>
      </c>
      <c r="I28" s="30">
        <v>19.225204229218875</v>
      </c>
      <c r="J28" s="30">
        <v>0</v>
      </c>
      <c r="K28" s="31">
        <v>0.96463421396850924</v>
      </c>
      <c r="L28" s="63"/>
    </row>
    <row r="29" spans="1:18">
      <c r="A29" s="54">
        <v>17</v>
      </c>
      <c r="B29" s="6" t="s">
        <v>154</v>
      </c>
      <c r="C29" s="6" t="s">
        <v>141</v>
      </c>
      <c r="D29" s="76">
        <v>86748.331000000006</v>
      </c>
      <c r="E29" s="77">
        <v>72141.129000000001</v>
      </c>
      <c r="F29" s="30">
        <v>2.5366944285000028</v>
      </c>
      <c r="G29" s="31">
        <v>97.463305571499987</v>
      </c>
      <c r="H29" s="30">
        <v>90.387050915158255</v>
      </c>
      <c r="I29" s="30">
        <v>7.1064246859790607</v>
      </c>
      <c r="J29" s="30">
        <v>1.0430637979064619</v>
      </c>
      <c r="K29" s="31">
        <v>1.4634606009562172</v>
      </c>
      <c r="L29" s="63"/>
    </row>
    <row r="30" spans="1:18">
      <c r="A30" s="54">
        <v>18</v>
      </c>
      <c r="B30" s="6" t="s">
        <v>160</v>
      </c>
      <c r="C30" s="6" t="s">
        <v>141</v>
      </c>
      <c r="D30" s="76">
        <v>118997.72199999999</v>
      </c>
      <c r="E30" s="77">
        <v>70204.925000000003</v>
      </c>
      <c r="F30" s="30">
        <v>0.23824824255563268</v>
      </c>
      <c r="G30" s="31">
        <v>99.761751757444358</v>
      </c>
      <c r="H30" s="30">
        <v>67.625483539794388</v>
      </c>
      <c r="I30" s="30">
        <v>24.242216625115688</v>
      </c>
      <c r="J30" s="30">
        <v>6.052760543508878</v>
      </c>
      <c r="K30" s="31">
        <v>2.0795392915810393</v>
      </c>
      <c r="L30" s="63"/>
    </row>
    <row r="31" spans="1:18">
      <c r="A31" s="54">
        <v>19</v>
      </c>
      <c r="B31" s="6" t="s">
        <v>163</v>
      </c>
      <c r="C31" s="6" t="s">
        <v>136</v>
      </c>
      <c r="D31" s="76">
        <v>96340.168000000005</v>
      </c>
      <c r="E31" s="77">
        <v>60103.013000000006</v>
      </c>
      <c r="F31" s="30">
        <v>11.93950126926249</v>
      </c>
      <c r="G31" s="31">
        <v>88.060498730737507</v>
      </c>
      <c r="H31" s="30">
        <v>78.084506345796669</v>
      </c>
      <c r="I31" s="30">
        <v>6.1984346774761514</v>
      </c>
      <c r="J31" s="30">
        <v>15.68378277475041</v>
      </c>
      <c r="K31" s="31">
        <v>3.3276201976762794E-2</v>
      </c>
      <c r="L31" s="63"/>
      <c r="R31" s="1" t="s">
        <v>98</v>
      </c>
    </row>
    <row r="32" spans="1:18">
      <c r="A32" s="54">
        <v>20</v>
      </c>
      <c r="B32" s="6" t="s">
        <v>159</v>
      </c>
      <c r="C32" s="6" t="s">
        <v>143</v>
      </c>
      <c r="D32" s="76">
        <v>105114.761</v>
      </c>
      <c r="E32" s="77">
        <v>40879.784</v>
      </c>
      <c r="F32" s="30">
        <v>0</v>
      </c>
      <c r="G32" s="31">
        <v>100</v>
      </c>
      <c r="H32" s="30">
        <v>73.801155602974816</v>
      </c>
      <c r="I32" s="30">
        <v>17.415089570923371</v>
      </c>
      <c r="J32" s="30">
        <v>5.8763275265838004</v>
      </c>
      <c r="K32" s="31">
        <v>2.9074272995180208</v>
      </c>
      <c r="L32" s="63"/>
    </row>
    <row r="33" spans="1:13">
      <c r="A33" s="54">
        <v>21</v>
      </c>
      <c r="B33" s="6" t="s">
        <v>197</v>
      </c>
      <c r="C33" s="6" t="s">
        <v>144</v>
      </c>
      <c r="D33" s="76">
        <v>243122.049</v>
      </c>
      <c r="E33" s="77">
        <v>35524.307000000001</v>
      </c>
      <c r="F33" s="30">
        <v>0.13992672679019466</v>
      </c>
      <c r="G33" s="31">
        <v>99.860073273209807</v>
      </c>
      <c r="H33" s="30">
        <v>98.006553653530787</v>
      </c>
      <c r="I33" s="30">
        <v>0.24373733736734118</v>
      </c>
      <c r="J33" s="30">
        <v>1.3252897516058511E-2</v>
      </c>
      <c r="K33" s="31">
        <v>1.7364561115857939</v>
      </c>
      <c r="L33" s="63"/>
    </row>
    <row r="34" spans="1:13">
      <c r="A34" s="54">
        <v>22</v>
      </c>
      <c r="B34" s="6" t="s">
        <v>198</v>
      </c>
      <c r="C34" s="6" t="s">
        <v>199</v>
      </c>
      <c r="D34" s="76">
        <v>27175.477999999999</v>
      </c>
      <c r="E34" s="77">
        <v>33159.379000000001</v>
      </c>
      <c r="F34" s="30">
        <v>4.2717356075938575</v>
      </c>
      <c r="G34" s="31">
        <v>95.728264392406132</v>
      </c>
      <c r="H34" s="30">
        <v>88.188379523030264</v>
      </c>
      <c r="I34" s="30">
        <v>1.0654964316430655</v>
      </c>
      <c r="J34" s="30">
        <v>10.746124045326663</v>
      </c>
      <c r="K34" s="31">
        <v>0</v>
      </c>
      <c r="L34" s="63"/>
    </row>
    <row r="35" spans="1:13">
      <c r="A35" s="54">
        <v>23</v>
      </c>
      <c r="B35" s="6" t="s">
        <v>215</v>
      </c>
      <c r="C35" s="6" t="s">
        <v>141</v>
      </c>
      <c r="D35" s="76">
        <v>55860.061999999998</v>
      </c>
      <c r="E35" s="77">
        <v>28320.472999999998</v>
      </c>
      <c r="F35" s="30">
        <v>3.3438707044193788E-3</v>
      </c>
      <c r="G35" s="31">
        <v>99.996656129295587</v>
      </c>
      <c r="H35" s="30">
        <v>94.718513352513583</v>
      </c>
      <c r="I35" s="30">
        <v>2.5265291296511889</v>
      </c>
      <c r="J35" s="30">
        <v>0.3270354983124753</v>
      </c>
      <c r="K35" s="31">
        <v>2.4279220195227671</v>
      </c>
      <c r="L35" s="63"/>
    </row>
    <row r="36" spans="1:13">
      <c r="A36" s="54">
        <v>24</v>
      </c>
      <c r="B36" s="6" t="s">
        <v>214</v>
      </c>
      <c r="C36" s="6" t="s">
        <v>182</v>
      </c>
      <c r="D36" s="76">
        <v>13079.758</v>
      </c>
      <c r="E36" s="77">
        <v>24764.435999999998</v>
      </c>
      <c r="F36" s="30">
        <v>45.522595386383934</v>
      </c>
      <c r="G36" s="31">
        <v>54.477404613616088</v>
      </c>
      <c r="H36" s="30">
        <v>99.915952053178202</v>
      </c>
      <c r="I36" s="30">
        <v>0</v>
      </c>
      <c r="J36" s="30">
        <v>8.4047946821805275E-2</v>
      </c>
      <c r="K36" s="31">
        <v>0</v>
      </c>
      <c r="L36" s="63"/>
    </row>
    <row r="37" spans="1:13" ht="13.5" thickBot="1">
      <c r="A37" s="55">
        <v>25</v>
      </c>
      <c r="B37" s="26" t="s">
        <v>219</v>
      </c>
      <c r="C37" s="26" t="s">
        <v>220</v>
      </c>
      <c r="D37" s="78">
        <v>64830.305</v>
      </c>
      <c r="E37" s="79">
        <v>23157.99</v>
      </c>
      <c r="F37" s="61">
        <v>0</v>
      </c>
      <c r="G37" s="62">
        <v>100</v>
      </c>
      <c r="H37" s="61">
        <v>60.189873991654707</v>
      </c>
      <c r="I37" s="61">
        <v>9.3750234800170471</v>
      </c>
      <c r="J37" s="61">
        <v>26.729733452687388</v>
      </c>
      <c r="K37" s="62">
        <v>3.7053690756408479</v>
      </c>
      <c r="L37" s="63"/>
    </row>
    <row r="38" spans="1:13" ht="13.5" thickTop="1">
      <c r="A38" s="12"/>
      <c r="B38" s="6"/>
      <c r="C38" s="6"/>
      <c r="D38" s="27"/>
      <c r="E38" s="28"/>
      <c r="F38" s="30"/>
      <c r="G38" s="31"/>
      <c r="H38" s="30"/>
      <c r="I38" s="30"/>
      <c r="J38" s="32"/>
      <c r="K38" s="31"/>
    </row>
    <row r="39" spans="1:13" s="39" customFormat="1">
      <c r="A39" s="12" t="s">
        <v>203</v>
      </c>
      <c r="C39" s="38"/>
      <c r="D39" s="121">
        <v>9062594.0539999995</v>
      </c>
      <c r="E39" s="114">
        <v>231179048.40900007</v>
      </c>
      <c r="F39" s="122">
        <v>7952543.1969999988</v>
      </c>
      <c r="G39" s="114">
        <v>223226505.21200004</v>
      </c>
      <c r="H39" s="122">
        <v>184576723.25599998</v>
      </c>
      <c r="I39" s="121">
        <v>29244486.480999999</v>
      </c>
      <c r="J39" s="121">
        <v>3460558.8650000002</v>
      </c>
      <c r="K39" s="114">
        <v>13897279.807</v>
      </c>
    </row>
    <row r="40" spans="1:13" s="39" customFormat="1">
      <c r="A40" s="40" t="s">
        <v>204</v>
      </c>
      <c r="C40" s="38"/>
      <c r="D40" s="109">
        <v>3612480.1120000049</v>
      </c>
      <c r="E40" s="109">
        <v>441777.89799999993</v>
      </c>
      <c r="F40" s="111">
        <v>12145.979000000005</v>
      </c>
      <c r="G40" s="110">
        <v>429631.91899999988</v>
      </c>
      <c r="H40" s="111">
        <v>373681.92099999957</v>
      </c>
      <c r="I40" s="109">
        <v>52119.430999999968</v>
      </c>
      <c r="J40" s="109">
        <v>11992.001000000004</v>
      </c>
      <c r="K40" s="110">
        <v>3984.5450000000001</v>
      </c>
    </row>
    <row r="41" spans="1:13" s="39" customFormat="1">
      <c r="A41" s="41" t="s">
        <v>206</v>
      </c>
      <c r="B41" s="42"/>
      <c r="C41" s="42"/>
      <c r="D41" s="89">
        <v>12675074.16599999</v>
      </c>
      <c r="E41" s="89">
        <v>231620826.30699998</v>
      </c>
      <c r="F41" s="112">
        <v>7964689.1759999981</v>
      </c>
      <c r="G41" s="90">
        <v>223656137.13099989</v>
      </c>
      <c r="H41" s="89">
        <v>184950405.17699993</v>
      </c>
      <c r="I41" s="89">
        <v>29296605.911999993</v>
      </c>
      <c r="J41" s="89">
        <v>3472550.8659999999</v>
      </c>
      <c r="K41" s="90">
        <v>13901264.352000002</v>
      </c>
    </row>
    <row r="42" spans="1:13">
      <c r="A42" s="12"/>
      <c r="B42" s="6"/>
      <c r="C42" s="6"/>
      <c r="D42" s="6"/>
      <c r="E42" s="21"/>
      <c r="F42" s="27"/>
      <c r="G42" s="21"/>
      <c r="H42" s="6"/>
      <c r="I42" s="6"/>
      <c r="J42" s="6"/>
      <c r="K42" s="21"/>
    </row>
    <row r="43" spans="1:13">
      <c r="A43" s="12"/>
      <c r="B43" s="6"/>
      <c r="C43" s="6"/>
      <c r="D43" s="6"/>
      <c r="E43" s="24" t="s">
        <v>27</v>
      </c>
      <c r="F43" s="98" t="s">
        <v>27</v>
      </c>
      <c r="G43" s="99" t="s">
        <v>27</v>
      </c>
      <c r="H43" s="98" t="s">
        <v>27</v>
      </c>
      <c r="I43" s="100" t="s">
        <v>27</v>
      </c>
      <c r="J43" s="100" t="s">
        <v>27</v>
      </c>
      <c r="K43" s="99" t="s">
        <v>27</v>
      </c>
    </row>
    <row r="44" spans="1:13">
      <c r="A44" s="12" t="s">
        <v>209</v>
      </c>
      <c r="B44" s="6"/>
      <c r="C44" s="6"/>
      <c r="D44" s="6"/>
      <c r="E44" s="31">
        <f>E39/E41*100</f>
        <v>99.809266763682828</v>
      </c>
      <c r="F44" s="32">
        <f>+F39/E41*100</f>
        <v>3.4334318393542742</v>
      </c>
      <c r="G44" s="31">
        <f>+G39/E41*100</f>
        <v>96.375834924328544</v>
      </c>
      <c r="H44" s="30">
        <f>+H39/E41*100</f>
        <v>79.689173982720462</v>
      </c>
      <c r="I44" s="30">
        <f>+I39/E41*100</f>
        <v>12.626017680395513</v>
      </c>
      <c r="J44" s="30">
        <f>+J39/E41*100</f>
        <v>1.4940620496764958</v>
      </c>
      <c r="K44" s="31">
        <f>+K39/E41*100</f>
        <v>6.0000130508903213</v>
      </c>
    </row>
    <row r="45" spans="1:13">
      <c r="A45" s="150" t="s">
        <v>210</v>
      </c>
      <c r="B45" s="151"/>
      <c r="C45" s="151"/>
      <c r="D45" s="151"/>
      <c r="E45" s="31">
        <f>+E40/E41*100</f>
        <v>0.1907332363172079</v>
      </c>
      <c r="F45" s="71">
        <f>+F40/E41*100</f>
        <v>5.2439062556063993E-3</v>
      </c>
      <c r="G45" s="31">
        <f>+G40/E41*100</f>
        <v>0.18548933006160148</v>
      </c>
      <c r="H45" s="30">
        <f>+H40/E41*100</f>
        <v>0.16133347201892193</v>
      </c>
      <c r="I45" s="30">
        <f>+I40/E41*100</f>
        <v>2.2502048641739443E-2</v>
      </c>
      <c r="J45" s="30">
        <f>+J40/E41*100</f>
        <v>5.1774277776322677E-3</v>
      </c>
      <c r="K45" s="31">
        <f>+K40/E41*100</f>
        <v>1.7202878789140993E-3</v>
      </c>
    </row>
    <row r="46" spans="1:13">
      <c r="A46" s="152" t="s">
        <v>211</v>
      </c>
      <c r="B46" s="153"/>
      <c r="C46" s="153"/>
      <c r="D46" s="153"/>
      <c r="E46" s="45">
        <f>E41/E41*100</f>
        <v>100</v>
      </c>
      <c r="F46" s="47">
        <f>F41/E41*100</f>
        <v>3.4386757456098809</v>
      </c>
      <c r="G46" s="45">
        <f>G41/E41*100</f>
        <v>96.561324254390087</v>
      </c>
      <c r="H46" s="48">
        <f>H41/E41*100</f>
        <v>79.850507454739358</v>
      </c>
      <c r="I46" s="48">
        <f>I41/E41*100</f>
        <v>12.64851972903725</v>
      </c>
      <c r="J46" s="48">
        <f>J41/E41*100</f>
        <v>1.499239477454128</v>
      </c>
      <c r="K46" s="45">
        <f>K41/E41*100</f>
        <v>6.0017333387692355</v>
      </c>
      <c r="M46" s="204"/>
    </row>
    <row r="47" spans="1:13">
      <c r="A47" s="12"/>
      <c r="B47" s="6"/>
      <c r="C47" s="6"/>
      <c r="D47" s="6"/>
      <c r="E47" s="6"/>
      <c r="F47" s="6"/>
      <c r="G47" s="6"/>
      <c r="H47" s="30"/>
      <c r="I47" s="6"/>
      <c r="J47" s="6"/>
      <c r="K47" s="21"/>
    </row>
    <row r="48" spans="1:13">
      <c r="A48" s="12"/>
      <c r="B48" s="6"/>
      <c r="C48" s="6"/>
      <c r="D48" s="6"/>
      <c r="E48" s="6"/>
      <c r="F48" s="6"/>
      <c r="G48" s="6"/>
      <c r="H48" s="6"/>
      <c r="I48" s="6"/>
      <c r="J48" s="6"/>
      <c r="K48" s="21"/>
    </row>
    <row r="49" spans="1:11">
      <c r="A49" s="262" t="s">
        <v>28</v>
      </c>
      <c r="B49" s="263"/>
      <c r="C49" s="263"/>
      <c r="D49" s="263"/>
      <c r="E49" s="263"/>
      <c r="F49" s="263"/>
      <c r="G49" s="263"/>
      <c r="H49" s="263"/>
      <c r="I49" s="263"/>
      <c r="J49" s="263"/>
      <c r="K49" s="264"/>
    </row>
    <row r="50" spans="1:11">
      <c r="A50" s="12" t="s">
        <v>81</v>
      </c>
      <c r="B50" s="6"/>
      <c r="C50" s="6"/>
      <c r="D50" s="6"/>
      <c r="E50" s="6"/>
      <c r="F50" s="6"/>
      <c r="G50" s="6"/>
      <c r="H50" s="6"/>
      <c r="I50" s="6"/>
      <c r="J50" s="6"/>
      <c r="K50" s="21"/>
    </row>
    <row r="51" spans="1:11">
      <c r="A51" s="12"/>
      <c r="B51" s="6"/>
      <c r="C51" s="6"/>
      <c r="D51" s="6"/>
      <c r="E51" s="6"/>
      <c r="F51" s="6"/>
      <c r="G51" s="6"/>
      <c r="H51" s="6"/>
      <c r="I51" s="6"/>
      <c r="J51" s="6"/>
      <c r="K51" s="21"/>
    </row>
    <row r="52" spans="1:11">
      <c r="A52" s="12" t="s">
        <v>82</v>
      </c>
      <c r="B52" s="6"/>
      <c r="C52" s="6"/>
      <c r="D52" s="6"/>
      <c r="E52" s="6"/>
      <c r="F52" s="6"/>
      <c r="G52" s="6"/>
      <c r="H52" s="6"/>
      <c r="I52" s="6"/>
      <c r="J52" s="6"/>
      <c r="K52" s="21"/>
    </row>
    <row r="53" spans="1:11">
      <c r="A53" s="12" t="s">
        <v>83</v>
      </c>
      <c r="B53" s="6"/>
      <c r="C53" s="6"/>
      <c r="D53" s="6"/>
      <c r="E53" s="6"/>
      <c r="F53" s="6"/>
      <c r="G53" s="6"/>
      <c r="H53" s="6"/>
      <c r="I53" s="6"/>
      <c r="J53" s="6"/>
      <c r="K53" s="21"/>
    </row>
    <row r="54" spans="1:11">
      <c r="A54" s="16" t="s">
        <v>127</v>
      </c>
      <c r="B54" s="7"/>
      <c r="C54" s="7"/>
      <c r="D54" s="7"/>
      <c r="E54" s="7"/>
      <c r="F54" s="7"/>
      <c r="G54" s="7"/>
      <c r="H54" s="7"/>
      <c r="I54" s="7"/>
      <c r="J54" s="7"/>
      <c r="K54" s="49"/>
    </row>
  </sheetData>
  <customSheetViews>
    <customSheetView guid="{AFF9457B-3D54-402A-88AE-A198479E4D64}" scale="75" showRuler="0" topLeftCell="A2">
      <selection activeCell="B45" sqref="B45"/>
      <pageMargins left="0.5" right="0.5" top="0.5" bottom="1" header="0.5" footer="0.5"/>
      <printOptions horizontalCentered="1"/>
      <pageSetup scale="65" orientation="landscape" r:id="rId1"/>
      <headerFooter alignWithMargins="0"/>
    </customSheetView>
  </customSheetViews>
  <mergeCells count="5">
    <mergeCell ref="A49:K49"/>
    <mergeCell ref="A3:K3"/>
    <mergeCell ref="A4:K4"/>
    <mergeCell ref="A6:K6"/>
    <mergeCell ref="A5:K5"/>
  </mergeCells>
  <phoneticPr fontId="0" type="noConversion"/>
  <printOptions horizontalCentered="1"/>
  <pageMargins left="0.5" right="0.5" top="0.5" bottom="0.5" header="0.5" footer="0.5"/>
  <pageSetup scale="61" orientation="landscape" r:id="rId2"/>
  <headerFooter alignWithMargins="0"/>
</worksheet>
</file>

<file path=xl/worksheets/sheet4.xml><?xml version="1.0" encoding="utf-8"?>
<worksheet xmlns="http://schemas.openxmlformats.org/spreadsheetml/2006/main" xmlns:r="http://schemas.openxmlformats.org/officeDocument/2006/relationships">
  <sheetPr codeName="Sheet13">
    <pageSetUpPr fitToPage="1"/>
  </sheetPr>
  <dimension ref="A1:O59"/>
  <sheetViews>
    <sheetView zoomScaleNormal="100" workbookViewId="0"/>
  </sheetViews>
  <sheetFormatPr defaultRowHeight="12.75"/>
  <cols>
    <col min="1" max="1" width="9.140625" style="1"/>
    <col min="2" max="2" width="42.140625" style="1" customWidth="1"/>
    <col min="3" max="3" width="12" style="1" bestFit="1" customWidth="1"/>
    <col min="4" max="4" width="10.28515625" style="1" bestFit="1" customWidth="1"/>
    <col min="5" max="6" width="13.28515625" style="1" customWidth="1"/>
    <col min="7" max="7" width="17.140625" style="1" customWidth="1"/>
    <col min="8" max="8" width="11.42578125" style="1" bestFit="1" customWidth="1"/>
    <col min="9" max="9" width="14" style="1" bestFit="1" customWidth="1"/>
    <col min="10" max="10" width="13.85546875" style="1" bestFit="1" customWidth="1"/>
    <col min="11" max="11" width="10.42578125" style="1" bestFit="1" customWidth="1"/>
    <col min="12" max="13" width="9.140625" style="1"/>
    <col min="14" max="14" width="9.42578125" style="1" bestFit="1" customWidth="1"/>
    <col min="15" max="16384" width="9.140625" style="1"/>
  </cols>
  <sheetData>
    <row r="1" spans="1:12">
      <c r="A1" s="4" t="s">
        <v>29</v>
      </c>
    </row>
    <row r="2" spans="1:12">
      <c r="A2" s="4"/>
    </row>
    <row r="3" spans="1:12">
      <c r="A3" s="261" t="s">
        <v>115</v>
      </c>
      <c r="B3" s="261"/>
      <c r="C3" s="261"/>
      <c r="D3" s="261"/>
      <c r="E3" s="261"/>
      <c r="F3" s="261"/>
      <c r="G3" s="261"/>
      <c r="H3" s="261"/>
      <c r="I3" s="261"/>
      <c r="J3" s="261"/>
    </row>
    <row r="4" spans="1:12">
      <c r="A4" s="261" t="s">
        <v>201</v>
      </c>
      <c r="B4" s="261"/>
      <c r="C4" s="261"/>
      <c r="D4" s="261"/>
      <c r="E4" s="261"/>
      <c r="F4" s="261"/>
      <c r="G4" s="261"/>
      <c r="H4" s="261"/>
      <c r="I4" s="261"/>
      <c r="J4" s="261"/>
      <c r="K4" s="223"/>
      <c r="L4" s="223"/>
    </row>
    <row r="5" spans="1:12">
      <c r="A5" s="266" t="s">
        <v>218</v>
      </c>
      <c r="B5" s="266"/>
      <c r="C5" s="266"/>
      <c r="D5" s="266"/>
      <c r="E5" s="266"/>
      <c r="F5" s="266"/>
      <c r="G5" s="266"/>
      <c r="H5" s="266"/>
      <c r="I5" s="266"/>
      <c r="J5" s="266"/>
    </row>
    <row r="6" spans="1:12">
      <c r="A6" s="261"/>
      <c r="B6" s="261"/>
      <c r="C6" s="261"/>
      <c r="D6" s="261"/>
      <c r="E6" s="261"/>
      <c r="F6" s="261"/>
      <c r="G6" s="261"/>
      <c r="H6" s="261"/>
      <c r="I6" s="261"/>
      <c r="J6" s="261"/>
    </row>
    <row r="8" spans="1:12">
      <c r="H8" s="7"/>
    </row>
    <row r="9" spans="1:12">
      <c r="A9" s="50"/>
      <c r="B9" s="8"/>
      <c r="C9" s="8"/>
      <c r="D9" s="9"/>
      <c r="E9" s="9"/>
      <c r="F9" s="10"/>
      <c r="G9" s="9" t="s">
        <v>30</v>
      </c>
      <c r="H9" s="9"/>
      <c r="I9" s="9" t="s">
        <v>32</v>
      </c>
      <c r="J9" s="10" t="s">
        <v>27</v>
      </c>
    </row>
    <row r="10" spans="1:12">
      <c r="A10" s="51"/>
      <c r="B10" s="5"/>
      <c r="C10" s="5"/>
      <c r="D10" s="13"/>
      <c r="E10" s="13"/>
      <c r="F10" s="14" t="s">
        <v>1</v>
      </c>
      <c r="G10" s="13" t="s">
        <v>131</v>
      </c>
      <c r="H10" s="13" t="s">
        <v>130</v>
      </c>
      <c r="I10" s="13" t="s">
        <v>33</v>
      </c>
      <c r="J10" s="14" t="s">
        <v>32</v>
      </c>
    </row>
    <row r="11" spans="1:12">
      <c r="A11" s="51"/>
      <c r="B11" s="5"/>
      <c r="C11" s="5"/>
      <c r="D11" s="13" t="s">
        <v>1</v>
      </c>
      <c r="E11" s="13" t="s">
        <v>1</v>
      </c>
      <c r="F11" s="14" t="s">
        <v>170</v>
      </c>
      <c r="G11" s="13" t="s">
        <v>2</v>
      </c>
      <c r="H11" s="13" t="s">
        <v>31</v>
      </c>
      <c r="I11" s="13" t="s">
        <v>34</v>
      </c>
      <c r="J11" s="14" t="s">
        <v>33</v>
      </c>
    </row>
    <row r="12" spans="1:12">
      <c r="A12" s="53" t="s">
        <v>9</v>
      </c>
      <c r="B12" s="17" t="s">
        <v>10</v>
      </c>
      <c r="C12" s="17" t="s">
        <v>11</v>
      </c>
      <c r="D12" s="18" t="s">
        <v>12</v>
      </c>
      <c r="E12" s="18" t="s">
        <v>7</v>
      </c>
      <c r="F12" s="19" t="s">
        <v>171</v>
      </c>
      <c r="G12" s="18" t="s">
        <v>33</v>
      </c>
      <c r="H12" s="18" t="s">
        <v>33</v>
      </c>
      <c r="I12" s="18" t="s">
        <v>26</v>
      </c>
      <c r="J12" s="19" t="s">
        <v>35</v>
      </c>
    </row>
    <row r="13" spans="1:12">
      <c r="A13" s="54">
        <v>1</v>
      </c>
      <c r="B13" s="6" t="s">
        <v>145</v>
      </c>
      <c r="C13" s="6" t="s">
        <v>141</v>
      </c>
      <c r="D13" s="107">
        <v>1948150</v>
      </c>
      <c r="E13" s="107">
        <v>70287894</v>
      </c>
      <c r="F13" s="190">
        <v>152611</v>
      </c>
      <c r="G13" s="162">
        <v>143911</v>
      </c>
      <c r="H13" s="162">
        <v>188827</v>
      </c>
      <c r="I13" s="107">
        <v>332738</v>
      </c>
      <c r="J13" s="174">
        <v>218.03015510022212</v>
      </c>
    </row>
    <row r="14" spans="1:12">
      <c r="A14" s="54">
        <v>2</v>
      </c>
      <c r="B14" s="6" t="s">
        <v>147</v>
      </c>
      <c r="C14" s="6" t="s">
        <v>168</v>
      </c>
      <c r="D14" s="76">
        <v>1306258</v>
      </c>
      <c r="E14" s="76">
        <v>58471038</v>
      </c>
      <c r="F14" s="77">
        <v>138878</v>
      </c>
      <c r="G14" s="163">
        <v>66735</v>
      </c>
      <c r="H14" s="163">
        <v>168402.7</v>
      </c>
      <c r="I14" s="76">
        <v>235137.7</v>
      </c>
      <c r="J14" s="175">
        <v>169.31241809357854</v>
      </c>
      <c r="L14" s="191"/>
    </row>
    <row r="15" spans="1:12">
      <c r="A15" s="54">
        <v>3</v>
      </c>
      <c r="B15" s="6" t="s">
        <v>146</v>
      </c>
      <c r="C15" s="6" t="s">
        <v>133</v>
      </c>
      <c r="D15" s="76">
        <v>1458091</v>
      </c>
      <c r="E15" s="76">
        <v>44543003</v>
      </c>
      <c r="F15" s="77">
        <v>140940</v>
      </c>
      <c r="G15" s="163">
        <v>58149</v>
      </c>
      <c r="H15" s="163">
        <v>124138</v>
      </c>
      <c r="I15" s="76">
        <v>182287</v>
      </c>
      <c r="J15" s="175">
        <v>129.336597133532</v>
      </c>
    </row>
    <row r="16" spans="1:12">
      <c r="A16" s="54">
        <v>4</v>
      </c>
      <c r="B16" s="6" t="s">
        <v>162</v>
      </c>
      <c r="C16" s="6" t="s">
        <v>132</v>
      </c>
      <c r="D16" s="76">
        <v>113743</v>
      </c>
      <c r="E16" s="76">
        <v>42251600</v>
      </c>
      <c r="F16" s="77">
        <v>19145</v>
      </c>
      <c r="G16" s="163">
        <v>21251</v>
      </c>
      <c r="H16" s="163">
        <v>113428</v>
      </c>
      <c r="I16" s="76">
        <v>134679</v>
      </c>
      <c r="J16" s="175">
        <v>703.46826847740931</v>
      </c>
    </row>
    <row r="17" spans="1:15">
      <c r="A17" s="54">
        <v>5</v>
      </c>
      <c r="B17" s="6" t="s">
        <v>148</v>
      </c>
      <c r="C17" s="6" t="s">
        <v>144</v>
      </c>
      <c r="D17" s="76">
        <v>183859.723</v>
      </c>
      <c r="E17" s="76">
        <v>5188909.3590000002</v>
      </c>
      <c r="F17" s="77">
        <v>21673.39</v>
      </c>
      <c r="G17" s="163">
        <v>5836.049</v>
      </c>
      <c r="H17" s="163">
        <v>30054.936000000002</v>
      </c>
      <c r="I17" s="76">
        <v>35890.985000000001</v>
      </c>
      <c r="J17" s="87">
        <v>165.59931325925479</v>
      </c>
    </row>
    <row r="18" spans="1:15">
      <c r="A18" s="54">
        <v>6</v>
      </c>
      <c r="B18" s="6" t="s">
        <v>167</v>
      </c>
      <c r="C18" s="6" t="s">
        <v>168</v>
      </c>
      <c r="D18" s="76">
        <v>1271620</v>
      </c>
      <c r="E18" s="76">
        <v>3927566</v>
      </c>
      <c r="F18" s="77">
        <v>130497</v>
      </c>
      <c r="G18" s="163">
        <v>20973</v>
      </c>
      <c r="H18" s="163">
        <v>19006</v>
      </c>
      <c r="I18" s="76">
        <v>39979</v>
      </c>
      <c r="J18" s="87">
        <v>30.63595331693449</v>
      </c>
      <c r="M18" s="56"/>
      <c r="O18" s="56"/>
    </row>
    <row r="19" spans="1:15">
      <c r="A19" s="54">
        <v>7</v>
      </c>
      <c r="B19" s="6" t="s">
        <v>161</v>
      </c>
      <c r="C19" s="6" t="s">
        <v>156</v>
      </c>
      <c r="D19" s="76">
        <v>78761</v>
      </c>
      <c r="E19" s="76">
        <v>2702079</v>
      </c>
      <c r="F19" s="77">
        <v>11752</v>
      </c>
      <c r="G19" s="76">
        <v>1332</v>
      </c>
      <c r="H19" s="163">
        <v>11586</v>
      </c>
      <c r="I19" s="76">
        <v>12918</v>
      </c>
      <c r="J19" s="87">
        <v>109.9217154526889</v>
      </c>
    </row>
    <row r="20" spans="1:15">
      <c r="A20" s="54">
        <v>8</v>
      </c>
      <c r="B20" s="6" t="s">
        <v>149</v>
      </c>
      <c r="C20" s="6" t="s">
        <v>132</v>
      </c>
      <c r="D20" s="76">
        <v>277308</v>
      </c>
      <c r="E20" s="76">
        <v>1215060</v>
      </c>
      <c r="F20" s="77">
        <v>13419</v>
      </c>
      <c r="G20" s="76">
        <v>7005</v>
      </c>
      <c r="H20" s="163">
        <v>5216</v>
      </c>
      <c r="I20" s="76">
        <v>12221</v>
      </c>
      <c r="J20" s="87">
        <v>91.07236008644459</v>
      </c>
    </row>
    <row r="21" spans="1:15">
      <c r="A21" s="54">
        <v>9</v>
      </c>
      <c r="B21" s="6" t="s">
        <v>150</v>
      </c>
      <c r="C21" s="6" t="s">
        <v>137</v>
      </c>
      <c r="D21" s="76">
        <v>214099.182</v>
      </c>
      <c r="E21" s="76">
        <v>983223.34000000008</v>
      </c>
      <c r="F21" s="77">
        <v>12946.054</v>
      </c>
      <c r="G21" s="76">
        <v>7221.6350000000002</v>
      </c>
      <c r="H21" s="163">
        <v>8851.7860000000001</v>
      </c>
      <c r="I21" s="76">
        <v>16073.421</v>
      </c>
      <c r="J21" s="87">
        <v>124.15691298676801</v>
      </c>
    </row>
    <row r="22" spans="1:15">
      <c r="A22" s="54">
        <v>10</v>
      </c>
      <c r="B22" s="6" t="s">
        <v>152</v>
      </c>
      <c r="C22" s="6" t="s">
        <v>139</v>
      </c>
      <c r="D22" s="76">
        <v>290107.62800000003</v>
      </c>
      <c r="E22" s="76">
        <v>353462.049</v>
      </c>
      <c r="F22" s="77">
        <v>36161.233</v>
      </c>
      <c r="G22" s="76">
        <v>2943.134</v>
      </c>
      <c r="H22" s="163">
        <v>848.64100000000008</v>
      </c>
      <c r="I22" s="76">
        <v>3791.7750000000001</v>
      </c>
      <c r="J22" s="87">
        <v>10.485745881507967</v>
      </c>
    </row>
    <row r="23" spans="1:15">
      <c r="A23" s="54">
        <v>11</v>
      </c>
      <c r="B23" s="6" t="s">
        <v>151</v>
      </c>
      <c r="C23" s="6" t="s">
        <v>138</v>
      </c>
      <c r="D23" s="76">
        <v>167730.16899999999</v>
      </c>
      <c r="E23" s="76">
        <v>276895.62400000001</v>
      </c>
      <c r="F23" s="77">
        <v>18326.526000000002</v>
      </c>
      <c r="G23" s="76">
        <v>2326.83</v>
      </c>
      <c r="H23" s="163">
        <v>1717.799</v>
      </c>
      <c r="I23" s="76">
        <v>4044.6289999999999</v>
      </c>
      <c r="J23" s="87">
        <v>22.069807447412561</v>
      </c>
    </row>
    <row r="24" spans="1:15">
      <c r="A24" s="54">
        <v>12</v>
      </c>
      <c r="B24" s="6" t="s">
        <v>153</v>
      </c>
      <c r="C24" s="6" t="s">
        <v>134</v>
      </c>
      <c r="D24" s="76">
        <v>92820.519</v>
      </c>
      <c r="E24" s="76">
        <v>227099.74</v>
      </c>
      <c r="F24" s="77">
        <v>7934.884</v>
      </c>
      <c r="G24" s="76">
        <v>2153.6219999999998</v>
      </c>
      <c r="H24" s="163">
        <v>2225.6680000000001</v>
      </c>
      <c r="I24" s="76">
        <v>4379.29</v>
      </c>
      <c r="J24" s="87">
        <v>55.190346828006554</v>
      </c>
    </row>
    <row r="25" spans="1:15">
      <c r="A25" s="54">
        <v>13</v>
      </c>
      <c r="B25" s="6" t="s">
        <v>155</v>
      </c>
      <c r="C25" s="6" t="s">
        <v>141</v>
      </c>
      <c r="D25" s="76">
        <v>345786.96899999998</v>
      </c>
      <c r="E25" s="76">
        <v>115630.351</v>
      </c>
      <c r="F25" s="77">
        <v>35736.302000000003</v>
      </c>
      <c r="G25" s="76">
        <v>1329.5509999999999</v>
      </c>
      <c r="H25" s="163">
        <v>93.109000000000151</v>
      </c>
      <c r="I25" s="76">
        <v>1422.66</v>
      </c>
      <c r="J25" s="87">
        <v>3.9809938924290487</v>
      </c>
    </row>
    <row r="26" spans="1:15">
      <c r="A26" s="54">
        <v>14</v>
      </c>
      <c r="B26" s="6" t="s">
        <v>157</v>
      </c>
      <c r="C26" s="6" t="s">
        <v>142</v>
      </c>
      <c r="D26" s="76">
        <v>118935.276</v>
      </c>
      <c r="E26" s="76">
        <v>95994.002999999997</v>
      </c>
      <c r="F26" s="77">
        <v>14880.518</v>
      </c>
      <c r="G26" s="76">
        <v>729.62199999999996</v>
      </c>
      <c r="H26" s="163">
        <v>205.36900000000003</v>
      </c>
      <c r="I26" s="76">
        <v>934.99099999999999</v>
      </c>
      <c r="J26" s="87">
        <v>6.2833229327097353</v>
      </c>
    </row>
    <row r="27" spans="1:15">
      <c r="A27" s="54">
        <v>15</v>
      </c>
      <c r="B27" s="6" t="s">
        <v>158</v>
      </c>
      <c r="C27" s="6" t="s">
        <v>133</v>
      </c>
      <c r="D27" s="76">
        <v>176106.90400000001</v>
      </c>
      <c r="E27" s="76">
        <v>75726.53</v>
      </c>
      <c r="F27" s="77">
        <v>17334.684000000001</v>
      </c>
      <c r="G27" s="76">
        <v>1238.6590000000001</v>
      </c>
      <c r="H27" s="163">
        <v>506.74599999999987</v>
      </c>
      <c r="I27" s="76">
        <v>1745.405</v>
      </c>
      <c r="J27" s="87">
        <v>10.068859634245424</v>
      </c>
    </row>
    <row r="28" spans="1:15">
      <c r="A28" s="54">
        <v>16</v>
      </c>
      <c r="B28" s="6" t="s">
        <v>166</v>
      </c>
      <c r="C28" s="6" t="s">
        <v>139</v>
      </c>
      <c r="D28" s="76">
        <v>207948.05</v>
      </c>
      <c r="E28" s="76">
        <v>75611.976999999999</v>
      </c>
      <c r="F28" s="77">
        <v>15001.325000000001</v>
      </c>
      <c r="G28" s="76">
        <v>2242.6909999999998</v>
      </c>
      <c r="H28" s="163">
        <v>1008.924</v>
      </c>
      <c r="I28" s="76">
        <v>3251.6149999999998</v>
      </c>
      <c r="J28" s="87">
        <v>21.675518662518144</v>
      </c>
    </row>
    <row r="29" spans="1:15">
      <c r="A29" s="54">
        <v>17</v>
      </c>
      <c r="B29" s="6" t="s">
        <v>154</v>
      </c>
      <c r="C29" s="6" t="s">
        <v>141</v>
      </c>
      <c r="D29" s="76">
        <v>86748.331000000006</v>
      </c>
      <c r="E29" s="76">
        <v>72141.129000000001</v>
      </c>
      <c r="F29" s="77">
        <v>10423.944</v>
      </c>
      <c r="G29" s="76">
        <v>829.72699999999998</v>
      </c>
      <c r="H29" s="163">
        <v>56.413000000000011</v>
      </c>
      <c r="I29" s="76">
        <v>886.14</v>
      </c>
      <c r="J29" s="87">
        <v>8.5010049938871504</v>
      </c>
    </row>
    <row r="30" spans="1:15">
      <c r="A30" s="54">
        <v>18</v>
      </c>
      <c r="B30" s="6" t="s">
        <v>160</v>
      </c>
      <c r="C30" s="6" t="s">
        <v>141</v>
      </c>
      <c r="D30" s="76">
        <v>118997.72199999999</v>
      </c>
      <c r="E30" s="76">
        <v>70204.925000000003</v>
      </c>
      <c r="F30" s="77">
        <v>13643.279</v>
      </c>
      <c r="G30" s="76">
        <v>1393.9110000000001</v>
      </c>
      <c r="H30" s="163">
        <v>759.07999999999993</v>
      </c>
      <c r="I30" s="76">
        <v>2152.991</v>
      </c>
      <c r="J30" s="87">
        <v>15.780597904653273</v>
      </c>
    </row>
    <row r="31" spans="1:15">
      <c r="A31" s="54">
        <v>19</v>
      </c>
      <c r="B31" s="6" t="s">
        <v>163</v>
      </c>
      <c r="C31" s="6" t="s">
        <v>136</v>
      </c>
      <c r="D31" s="76">
        <v>96340.168000000005</v>
      </c>
      <c r="E31" s="76">
        <v>60103.013000000006</v>
      </c>
      <c r="F31" s="77">
        <v>10519.352999999999</v>
      </c>
      <c r="G31" s="76">
        <v>1035.6990000000001</v>
      </c>
      <c r="H31" s="163">
        <v>492.14999999999986</v>
      </c>
      <c r="I31" s="76">
        <v>1527.8489999999999</v>
      </c>
      <c r="J31" s="87">
        <v>14.524172731916119</v>
      </c>
    </row>
    <row r="32" spans="1:15">
      <c r="A32" s="54">
        <v>20</v>
      </c>
      <c r="B32" s="6" t="s">
        <v>159</v>
      </c>
      <c r="C32" s="6" t="s">
        <v>143</v>
      </c>
      <c r="D32" s="76">
        <v>105114.761</v>
      </c>
      <c r="E32" s="76">
        <v>40879.784</v>
      </c>
      <c r="F32" s="77">
        <v>11345.05</v>
      </c>
      <c r="G32" s="76">
        <v>898.07600000000002</v>
      </c>
      <c r="H32" s="163">
        <v>298.42699999999991</v>
      </c>
      <c r="I32" s="76">
        <v>1196.5029999999999</v>
      </c>
      <c r="J32" s="87">
        <v>10.546476216499707</v>
      </c>
    </row>
    <row r="33" spans="1:15">
      <c r="A33" s="54">
        <v>21</v>
      </c>
      <c r="B33" s="6" t="s">
        <v>197</v>
      </c>
      <c r="C33" s="6" t="s">
        <v>144</v>
      </c>
      <c r="D33" s="76">
        <v>243122.049</v>
      </c>
      <c r="E33" s="76">
        <v>35524.307000000001</v>
      </c>
      <c r="F33" s="77">
        <v>22208.994999999999</v>
      </c>
      <c r="G33" s="76">
        <v>615.82600000000002</v>
      </c>
      <c r="H33" s="163">
        <v>227.36500000000001</v>
      </c>
      <c r="I33" s="76">
        <v>843.19100000000003</v>
      </c>
      <c r="J33" s="87">
        <v>3.7966193427482877</v>
      </c>
    </row>
    <row r="34" spans="1:15">
      <c r="A34" s="54">
        <v>22</v>
      </c>
      <c r="B34" s="6" t="s">
        <v>198</v>
      </c>
      <c r="C34" s="6" t="s">
        <v>199</v>
      </c>
      <c r="D34" s="76">
        <v>27175.477999999999</v>
      </c>
      <c r="E34" s="76">
        <v>33159.379000000001</v>
      </c>
      <c r="F34" s="77">
        <v>2369.556</v>
      </c>
      <c r="G34" s="76">
        <v>150.60400000000001</v>
      </c>
      <c r="H34" s="163">
        <v>213.98699999999999</v>
      </c>
      <c r="I34" s="76">
        <v>364.59100000000001</v>
      </c>
      <c r="J34" s="87">
        <v>15.386469026264837</v>
      </c>
    </row>
    <row r="35" spans="1:15">
      <c r="A35" s="54">
        <v>23</v>
      </c>
      <c r="B35" s="6" t="s">
        <v>215</v>
      </c>
      <c r="C35" s="6" t="s">
        <v>141</v>
      </c>
      <c r="D35" s="76">
        <v>55860.061999999998</v>
      </c>
      <c r="E35" s="76">
        <v>28320.472999999998</v>
      </c>
      <c r="F35" s="77">
        <v>6108.5</v>
      </c>
      <c r="G35" s="76">
        <v>454.25799999999998</v>
      </c>
      <c r="H35" s="163">
        <v>144.17599999999999</v>
      </c>
      <c r="I35" s="76">
        <v>598.43399999999997</v>
      </c>
      <c r="J35" s="87">
        <v>9.7967422444135206</v>
      </c>
    </row>
    <row r="36" spans="1:15">
      <c r="A36" s="54">
        <v>24</v>
      </c>
      <c r="B36" s="6" t="s">
        <v>214</v>
      </c>
      <c r="C36" s="6" t="s">
        <v>182</v>
      </c>
      <c r="D36" s="76">
        <v>13079.758</v>
      </c>
      <c r="E36" s="76">
        <v>24764.435999999998</v>
      </c>
      <c r="F36" s="77">
        <v>1398.914</v>
      </c>
      <c r="G36" s="76">
        <v>5.2240000000000002</v>
      </c>
      <c r="H36" s="163">
        <v>2.6369999999999996</v>
      </c>
      <c r="I36" s="76">
        <v>7.8609999999999998</v>
      </c>
      <c r="J36" s="87">
        <v>0.56193590170660945</v>
      </c>
    </row>
    <row r="37" spans="1:15" ht="13.5" thickBot="1">
      <c r="A37" s="55">
        <v>25</v>
      </c>
      <c r="B37" s="26" t="s">
        <v>219</v>
      </c>
      <c r="C37" s="26" t="s">
        <v>220</v>
      </c>
      <c r="D37" s="78">
        <v>64830.305</v>
      </c>
      <c r="E37" s="78">
        <v>23157.99</v>
      </c>
      <c r="F37" s="79">
        <v>8463.6299999999992</v>
      </c>
      <c r="G37" s="78">
        <v>341.88600000000002</v>
      </c>
      <c r="H37" s="164">
        <v>587.16100000000006</v>
      </c>
      <c r="I37" s="78">
        <v>929.04700000000003</v>
      </c>
      <c r="J37" s="176">
        <v>10.976933065363207</v>
      </c>
    </row>
    <row r="38" spans="1:15" ht="13.5" thickTop="1">
      <c r="A38" s="12"/>
      <c r="B38" s="6"/>
      <c r="C38" s="6"/>
      <c r="D38" s="27"/>
      <c r="E38" s="27"/>
      <c r="F38" s="28"/>
      <c r="G38" s="27"/>
      <c r="H38" s="121"/>
      <c r="I38" s="27"/>
      <c r="J38" s="175"/>
    </row>
    <row r="39" spans="1:15" s="39" customFormat="1">
      <c r="A39" s="12" t="s">
        <v>203</v>
      </c>
      <c r="B39" s="38"/>
      <c r="C39" s="38"/>
      <c r="D39" s="121">
        <v>9062594.0539999995</v>
      </c>
      <c r="E39" s="121">
        <v>231179048.40900007</v>
      </c>
      <c r="F39" s="114">
        <v>873718.13699999999</v>
      </c>
      <c r="G39" s="121">
        <v>351103.00399999996</v>
      </c>
      <c r="H39" s="121">
        <v>678898.07399999967</v>
      </c>
      <c r="I39" s="121">
        <v>1030001.0780000002</v>
      </c>
      <c r="J39" s="87">
        <v>117.88711191650589</v>
      </c>
      <c r="K39" s="66"/>
    </row>
    <row r="40" spans="1:15" s="39" customFormat="1">
      <c r="A40" s="40" t="s">
        <v>204</v>
      </c>
      <c r="B40" s="38"/>
      <c r="C40" s="38"/>
      <c r="D40" s="109">
        <v>3612480.1120000049</v>
      </c>
      <c r="E40" s="109">
        <v>441777.89799999993</v>
      </c>
      <c r="F40" s="110">
        <v>404996.90000000055</v>
      </c>
      <c r="G40" s="109">
        <v>6865.5519999999997</v>
      </c>
      <c r="H40" s="109">
        <v>3575.1280000000006</v>
      </c>
      <c r="I40" s="109">
        <v>10440.680000000006</v>
      </c>
      <c r="J40" s="87">
        <v>2.5779654115870989</v>
      </c>
    </row>
    <row r="41" spans="1:15" s="39" customFormat="1">
      <c r="A41" s="41" t="s">
        <v>207</v>
      </c>
      <c r="B41" s="42"/>
      <c r="C41" s="42"/>
      <c r="D41" s="89">
        <v>12675074.16599999</v>
      </c>
      <c r="E41" s="89">
        <v>231620826.30699998</v>
      </c>
      <c r="F41" s="90">
        <v>1278715.0370000002</v>
      </c>
      <c r="G41" s="89">
        <v>357968.55599999987</v>
      </c>
      <c r="H41" s="89">
        <v>682473.20199999865</v>
      </c>
      <c r="I41" s="89">
        <v>1040441.7580000006</v>
      </c>
      <c r="J41" s="203">
        <v>81.366194022476364</v>
      </c>
      <c r="L41" s="195"/>
      <c r="M41" s="211"/>
      <c r="O41" s="212"/>
    </row>
    <row r="42" spans="1:15" s="39" customFormat="1">
      <c r="A42" s="40"/>
      <c r="B42" s="38"/>
      <c r="C42" s="38"/>
      <c r="D42" s="109"/>
      <c r="E42" s="109"/>
      <c r="F42" s="109"/>
      <c r="G42" s="109"/>
      <c r="H42" s="109"/>
      <c r="I42" s="109"/>
      <c r="J42" s="70"/>
    </row>
    <row r="43" spans="1:15">
      <c r="A43" s="12" t="s">
        <v>110</v>
      </c>
      <c r="B43" s="6"/>
      <c r="C43" s="6"/>
      <c r="D43" s="6"/>
      <c r="E43" s="6"/>
      <c r="F43" s="6"/>
      <c r="G43" s="6"/>
      <c r="H43" s="6"/>
      <c r="I43" s="6"/>
      <c r="J43" s="21"/>
    </row>
    <row r="44" spans="1:15">
      <c r="A44" s="12"/>
      <c r="B44" s="6"/>
      <c r="C44" s="6"/>
      <c r="D44" s="6"/>
      <c r="E44" s="6"/>
      <c r="F44" s="6"/>
      <c r="G44" s="6"/>
      <c r="H44" s="6"/>
      <c r="I44" s="6"/>
      <c r="J44" s="21"/>
    </row>
    <row r="45" spans="1:15">
      <c r="A45" s="12" t="s">
        <v>37</v>
      </c>
      <c r="B45" s="6"/>
      <c r="D45" s="171" t="s">
        <v>36</v>
      </c>
      <c r="E45" s="6"/>
      <c r="F45" s="6"/>
      <c r="G45" s="6"/>
      <c r="H45" s="6"/>
      <c r="I45" s="6"/>
      <c r="J45" s="21"/>
    </row>
    <row r="46" spans="1:15">
      <c r="A46" s="16" t="s">
        <v>212</v>
      </c>
      <c r="B46" s="7"/>
      <c r="D46" s="172" t="s">
        <v>109</v>
      </c>
      <c r="E46" s="7"/>
      <c r="F46" s="6"/>
      <c r="G46" s="6"/>
      <c r="H46" s="6"/>
      <c r="I46" s="6"/>
      <c r="J46" s="21"/>
    </row>
    <row r="47" spans="1:15">
      <c r="A47" s="12" t="s">
        <v>38</v>
      </c>
      <c r="B47" s="6"/>
      <c r="D47" s="173">
        <v>1.6343744169242218</v>
      </c>
      <c r="E47" s="6"/>
      <c r="F47" s="6"/>
      <c r="G47" s="6"/>
      <c r="H47" s="6"/>
      <c r="I47" s="6"/>
      <c r="J47" s="21"/>
    </row>
    <row r="48" spans="1:15">
      <c r="A48" s="12" t="s">
        <v>39</v>
      </c>
      <c r="B48" s="6"/>
      <c r="D48" s="173">
        <v>1.037226853640155</v>
      </c>
      <c r="E48" s="6"/>
      <c r="F48" s="6"/>
      <c r="G48" s="6"/>
      <c r="H48" s="6"/>
      <c r="I48" s="6"/>
      <c r="J48" s="21"/>
    </row>
    <row r="49" spans="1:10">
      <c r="A49" s="12" t="s">
        <v>40</v>
      </c>
      <c r="B49" s="6"/>
      <c r="D49" s="173">
        <v>2.0286280462733521</v>
      </c>
      <c r="E49" s="6"/>
      <c r="F49" s="6"/>
      <c r="G49" s="6"/>
      <c r="H49" s="6"/>
      <c r="I49" s="6"/>
      <c r="J49" s="21"/>
    </row>
    <row r="50" spans="1:10">
      <c r="A50" s="12"/>
      <c r="B50" s="6"/>
      <c r="C50" s="38"/>
      <c r="D50" s="6"/>
      <c r="E50" s="6"/>
      <c r="F50" s="6"/>
      <c r="G50" s="6"/>
      <c r="H50" s="6"/>
      <c r="I50" s="6"/>
      <c r="J50" s="21"/>
    </row>
    <row r="51" spans="1:10">
      <c r="A51" s="12"/>
      <c r="B51" s="6"/>
      <c r="C51" s="38"/>
      <c r="D51" s="6"/>
      <c r="E51" s="6"/>
      <c r="F51" s="6"/>
      <c r="G51" s="6"/>
      <c r="H51" s="6"/>
      <c r="I51" s="6"/>
      <c r="J51" s="21"/>
    </row>
    <row r="52" spans="1:10">
      <c r="A52" s="12" t="s">
        <v>196</v>
      </c>
      <c r="B52" s="6"/>
      <c r="C52" s="6"/>
      <c r="D52" s="6"/>
      <c r="E52" s="6"/>
      <c r="F52" s="6"/>
      <c r="G52" s="6"/>
      <c r="H52" s="6"/>
      <c r="I52" s="6"/>
      <c r="J52" s="21"/>
    </row>
    <row r="53" spans="1:10">
      <c r="A53" s="12" t="s">
        <v>80</v>
      </c>
      <c r="B53" s="6"/>
      <c r="C53" s="6"/>
      <c r="D53" s="6"/>
      <c r="E53" s="6"/>
      <c r="F53" s="6"/>
      <c r="G53" s="6"/>
      <c r="H53" s="6"/>
      <c r="I53" s="6"/>
      <c r="J53" s="21"/>
    </row>
    <row r="54" spans="1:10">
      <c r="A54" s="12" t="s">
        <v>16</v>
      </c>
      <c r="B54" s="6"/>
      <c r="C54" s="6"/>
      <c r="D54" s="6"/>
      <c r="E54" s="6"/>
      <c r="F54" s="6"/>
      <c r="G54" s="6"/>
      <c r="H54" s="6"/>
      <c r="I54" s="6"/>
      <c r="J54" s="21"/>
    </row>
    <row r="55" spans="1:10">
      <c r="A55" s="12" t="s">
        <v>83</v>
      </c>
      <c r="B55" s="6"/>
      <c r="C55" s="6"/>
      <c r="D55" s="6"/>
      <c r="E55" s="6"/>
      <c r="F55" s="6"/>
      <c r="G55" s="6"/>
      <c r="H55" s="6"/>
      <c r="I55" s="6"/>
      <c r="J55" s="21"/>
    </row>
    <row r="56" spans="1:10">
      <c r="A56" s="16" t="s">
        <v>128</v>
      </c>
      <c r="B56" s="7"/>
      <c r="C56" s="7"/>
      <c r="D56" s="7"/>
      <c r="E56" s="7"/>
      <c r="F56" s="7"/>
      <c r="G56" s="7"/>
      <c r="H56" s="7"/>
      <c r="I56" s="7"/>
      <c r="J56" s="49"/>
    </row>
    <row r="59" spans="1:10">
      <c r="B59" s="205"/>
      <c r="C59" s="205"/>
      <c r="D59" s="205"/>
      <c r="E59" s="205"/>
      <c r="F59" s="205"/>
      <c r="G59" s="205"/>
      <c r="H59" s="205"/>
    </row>
  </sheetData>
  <mergeCells count="4">
    <mergeCell ref="A3:J3"/>
    <mergeCell ref="A4:J4"/>
    <mergeCell ref="A6:J6"/>
    <mergeCell ref="A5:J5"/>
  </mergeCells>
  <phoneticPr fontId="0" type="noConversion"/>
  <printOptions horizontalCentered="1"/>
  <pageMargins left="0.5" right="0.5" top="0.5" bottom="0.5" header="0.5" footer="0.5"/>
  <pageSetup scale="78"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39"/>
  <sheetViews>
    <sheetView zoomScale="75" zoomScaleNormal="75" workbookViewId="0"/>
  </sheetViews>
  <sheetFormatPr defaultRowHeight="12.75"/>
  <cols>
    <col min="1" max="1" width="9.140625" style="1"/>
    <col min="2" max="2" width="57" style="1" customWidth="1"/>
    <col min="3" max="3" width="8.7109375" style="1" customWidth="1"/>
    <col min="4" max="4" width="15.5703125" style="1" customWidth="1"/>
    <col min="5" max="5" width="15.5703125" style="1" bestFit="1" customWidth="1"/>
    <col min="6" max="6" width="16.140625" style="1" customWidth="1"/>
    <col min="7" max="7" width="12.140625" style="1" bestFit="1" customWidth="1"/>
    <col min="8" max="8" width="16.140625" style="1" customWidth="1"/>
    <col min="9" max="9" width="10.42578125" style="1" bestFit="1" customWidth="1"/>
    <col min="10" max="10" width="16" style="1" bestFit="1" customWidth="1"/>
    <col min="11" max="11" width="6.28515625" style="1" bestFit="1" customWidth="1"/>
    <col min="12" max="16384" width="9.140625" style="1"/>
  </cols>
  <sheetData>
    <row r="1" spans="1:12">
      <c r="A1" s="4" t="s">
        <v>41</v>
      </c>
    </row>
    <row r="2" spans="1:12">
      <c r="A2" s="4"/>
    </row>
    <row r="3" spans="1:12">
      <c r="A3" s="261" t="s">
        <v>122</v>
      </c>
      <c r="B3" s="261"/>
      <c r="C3" s="261"/>
      <c r="D3" s="261"/>
      <c r="E3" s="261"/>
      <c r="F3" s="261"/>
      <c r="G3" s="261"/>
      <c r="H3" s="261"/>
      <c r="I3" s="261"/>
    </row>
    <row r="4" spans="1:12">
      <c r="A4" s="261" t="s">
        <v>202</v>
      </c>
      <c r="B4" s="261"/>
      <c r="C4" s="261"/>
      <c r="D4" s="261"/>
      <c r="E4" s="261"/>
      <c r="F4" s="261"/>
      <c r="G4" s="261"/>
      <c r="H4" s="261"/>
      <c r="I4" s="261"/>
      <c r="J4" s="223"/>
      <c r="K4" s="223"/>
      <c r="L4" s="223"/>
    </row>
    <row r="5" spans="1:12">
      <c r="A5" s="266" t="s">
        <v>218</v>
      </c>
      <c r="B5" s="266"/>
      <c r="C5" s="266"/>
      <c r="D5" s="266"/>
      <c r="E5" s="266"/>
      <c r="F5" s="266"/>
      <c r="G5" s="266"/>
      <c r="H5" s="266"/>
      <c r="I5" s="266"/>
    </row>
    <row r="6" spans="1:12">
      <c r="A6" s="261"/>
      <c r="B6" s="261"/>
      <c r="C6" s="261"/>
      <c r="D6" s="261"/>
      <c r="E6" s="261"/>
      <c r="F6" s="261"/>
      <c r="G6" s="261"/>
      <c r="H6" s="261"/>
      <c r="I6" s="261"/>
    </row>
    <row r="9" spans="1:12">
      <c r="A9" s="50"/>
      <c r="B9" s="8"/>
      <c r="C9" s="8"/>
      <c r="D9" s="9"/>
      <c r="E9" s="10"/>
      <c r="F9" s="9" t="s">
        <v>1</v>
      </c>
      <c r="G9" s="9" t="s">
        <v>42</v>
      </c>
      <c r="H9" s="9" t="s">
        <v>1</v>
      </c>
      <c r="I9" s="10" t="s">
        <v>42</v>
      </c>
    </row>
    <row r="10" spans="1:12">
      <c r="A10" s="51"/>
      <c r="B10" s="5"/>
      <c r="C10" s="5"/>
      <c r="D10" s="13"/>
      <c r="E10" s="14"/>
      <c r="F10" s="13" t="s">
        <v>43</v>
      </c>
      <c r="G10" s="13" t="s">
        <v>43</v>
      </c>
      <c r="H10" s="13" t="s">
        <v>108</v>
      </c>
      <c r="I10" s="14" t="s">
        <v>108</v>
      </c>
    </row>
    <row r="11" spans="1:12">
      <c r="A11" s="51"/>
      <c r="B11" s="5"/>
      <c r="C11" s="5"/>
      <c r="D11" s="13" t="s">
        <v>1</v>
      </c>
      <c r="E11" s="14" t="s">
        <v>1</v>
      </c>
      <c r="F11" s="13" t="s">
        <v>44</v>
      </c>
      <c r="G11" s="13" t="s">
        <v>44</v>
      </c>
      <c r="H11" s="13" t="s">
        <v>44</v>
      </c>
      <c r="I11" s="14" t="s">
        <v>44</v>
      </c>
    </row>
    <row r="12" spans="1:12">
      <c r="A12" s="53" t="s">
        <v>9</v>
      </c>
      <c r="B12" s="17" t="s">
        <v>10</v>
      </c>
      <c r="C12" s="17" t="s">
        <v>11</v>
      </c>
      <c r="D12" s="18" t="s">
        <v>12</v>
      </c>
      <c r="E12" s="19" t="s">
        <v>7</v>
      </c>
      <c r="F12" s="18" t="s">
        <v>45</v>
      </c>
      <c r="G12" s="18" t="s">
        <v>45</v>
      </c>
      <c r="H12" s="18" t="s">
        <v>85</v>
      </c>
      <c r="I12" s="19" t="s">
        <v>85</v>
      </c>
    </row>
    <row r="13" spans="1:12">
      <c r="A13" s="54">
        <v>1</v>
      </c>
      <c r="B13" s="6" t="s">
        <v>145</v>
      </c>
      <c r="C13" s="6" t="s">
        <v>141</v>
      </c>
      <c r="D13" s="115">
        <v>1948150</v>
      </c>
      <c r="E13" s="116">
        <v>63798566</v>
      </c>
      <c r="F13" s="115">
        <v>62959727</v>
      </c>
      <c r="G13" s="30">
        <v>98.685175776521376</v>
      </c>
      <c r="H13" s="107">
        <v>838839</v>
      </c>
      <c r="I13" s="31">
        <v>1.314824223478628</v>
      </c>
    </row>
    <row r="14" spans="1:12">
      <c r="A14" s="54">
        <v>2</v>
      </c>
      <c r="B14" s="6" t="s">
        <v>147</v>
      </c>
      <c r="C14" s="6" t="s">
        <v>168</v>
      </c>
      <c r="D14" s="76">
        <v>1306258</v>
      </c>
      <c r="E14" s="77">
        <v>55266769</v>
      </c>
      <c r="F14" s="76">
        <v>55173986</v>
      </c>
      <c r="G14" s="30">
        <v>99.832117922435444</v>
      </c>
      <c r="H14" s="76">
        <v>92783</v>
      </c>
      <c r="I14" s="31">
        <v>0.16788207756454879</v>
      </c>
    </row>
    <row r="15" spans="1:12">
      <c r="A15" s="54">
        <v>3</v>
      </c>
      <c r="B15" s="6" t="s">
        <v>146</v>
      </c>
      <c r="C15" s="6" t="s">
        <v>133</v>
      </c>
      <c r="D15" s="76">
        <v>1458091</v>
      </c>
      <c r="E15" s="77">
        <v>41352595</v>
      </c>
      <c r="F15" s="76">
        <v>38858215</v>
      </c>
      <c r="G15" s="30">
        <v>93.968020628451484</v>
      </c>
      <c r="H15" s="76">
        <v>2494380</v>
      </c>
      <c r="I15" s="31">
        <v>6.0319793715485082</v>
      </c>
    </row>
    <row r="16" spans="1:12" ht="13.5" thickBot="1">
      <c r="A16" s="55">
        <v>4</v>
      </c>
      <c r="B16" s="26" t="s">
        <v>162</v>
      </c>
      <c r="C16" s="26" t="s">
        <v>132</v>
      </c>
      <c r="D16" s="78">
        <v>113743</v>
      </c>
      <c r="E16" s="79">
        <v>41792980</v>
      </c>
      <c r="F16" s="78">
        <v>41773234</v>
      </c>
      <c r="G16" s="61">
        <v>99.952752830738561</v>
      </c>
      <c r="H16" s="78">
        <v>19746</v>
      </c>
      <c r="I16" s="62">
        <v>4.7247169261440555E-2</v>
      </c>
    </row>
    <row r="17" spans="1:10" ht="13.5" thickTop="1">
      <c r="A17" s="12"/>
      <c r="D17" s="56"/>
      <c r="E17" s="28"/>
      <c r="F17" s="56"/>
      <c r="G17" s="63"/>
      <c r="H17" s="56"/>
      <c r="I17" s="31"/>
    </row>
    <row r="18" spans="1:10" s="39" customFormat="1">
      <c r="A18" s="40" t="s">
        <v>208</v>
      </c>
      <c r="D18" s="196">
        <v>4826242</v>
      </c>
      <c r="E18" s="197">
        <v>202210910</v>
      </c>
      <c r="F18" s="196">
        <v>198765162</v>
      </c>
      <c r="G18" s="66">
        <v>98.295963358257964</v>
      </c>
      <c r="H18" s="198">
        <v>3445748</v>
      </c>
      <c r="I18" s="67">
        <v>1.7040366417420307</v>
      </c>
      <c r="J18" s="199"/>
    </row>
    <row r="19" spans="1:10" s="39" customFormat="1">
      <c r="A19" s="40" t="s">
        <v>204</v>
      </c>
      <c r="D19" s="117">
        <v>7848832.1660000002</v>
      </c>
      <c r="E19" s="118">
        <v>15508651.955000024</v>
      </c>
      <c r="F19" s="117">
        <v>14219615.759000005</v>
      </c>
      <c r="G19" s="66">
        <v>91.688276971201034</v>
      </c>
      <c r="H19" s="113">
        <v>1289036.1800000023</v>
      </c>
      <c r="I19" s="67">
        <v>8.3117229256306455</v>
      </c>
    </row>
    <row r="20" spans="1:10" s="39" customFormat="1">
      <c r="A20" s="41" t="s">
        <v>207</v>
      </c>
      <c r="B20" s="42"/>
      <c r="C20" s="42"/>
      <c r="D20" s="129">
        <v>12675074.16599999</v>
      </c>
      <c r="E20" s="129">
        <v>217719561.95500001</v>
      </c>
      <c r="F20" s="200">
        <v>212984777.75899976</v>
      </c>
      <c r="G20" s="201">
        <v>97.825283059783629</v>
      </c>
      <c r="H20" s="89">
        <v>4734784.1799999923</v>
      </c>
      <c r="I20" s="202">
        <v>2.1747169328673435</v>
      </c>
    </row>
    <row r="21" spans="1:10">
      <c r="A21" s="12"/>
      <c r="F21" s="69"/>
      <c r="G21" s="63"/>
      <c r="I21" s="21"/>
    </row>
    <row r="22" spans="1:10">
      <c r="A22" s="12" t="s">
        <v>84</v>
      </c>
      <c r="I22" s="21"/>
    </row>
    <row r="23" spans="1:10">
      <c r="A23" s="12" t="s">
        <v>102</v>
      </c>
      <c r="I23" s="21"/>
    </row>
    <row r="24" spans="1:10">
      <c r="A24" s="12" t="s">
        <v>83</v>
      </c>
      <c r="I24" s="21"/>
    </row>
    <row r="25" spans="1:10">
      <c r="A25" s="16" t="s">
        <v>126</v>
      </c>
      <c r="B25" s="7"/>
      <c r="C25" s="7"/>
      <c r="D25" s="7"/>
      <c r="E25" s="7"/>
      <c r="F25" s="7"/>
      <c r="G25" s="7"/>
      <c r="H25" s="7"/>
      <c r="I25" s="49"/>
    </row>
    <row r="28" spans="1:10">
      <c r="B28" s="205"/>
      <c r="C28" s="205"/>
      <c r="D28" s="205"/>
      <c r="E28" s="205"/>
      <c r="F28" s="205"/>
      <c r="G28" s="205"/>
      <c r="H28" s="205"/>
      <c r="I28" s="205"/>
    </row>
    <row r="29" spans="1:10">
      <c r="B29" s="205"/>
      <c r="C29" s="205"/>
      <c r="D29" s="205"/>
      <c r="E29" s="205"/>
      <c r="F29" s="205"/>
      <c r="G29" s="205"/>
      <c r="H29" s="205"/>
      <c r="I29" s="205"/>
    </row>
    <row r="30" spans="1:10">
      <c r="B30" s="205"/>
      <c r="C30" s="205"/>
      <c r="D30" s="205"/>
      <c r="E30" s="205"/>
      <c r="F30" s="205"/>
      <c r="G30" s="205"/>
      <c r="H30" s="205"/>
      <c r="I30" s="205"/>
    </row>
    <row r="31" spans="1:10">
      <c r="B31" s="205"/>
      <c r="C31" s="205"/>
      <c r="D31" s="205"/>
      <c r="E31" s="205"/>
      <c r="F31" s="205"/>
      <c r="G31" s="205"/>
      <c r="H31" s="205"/>
      <c r="I31" s="205"/>
    </row>
    <row r="32" spans="1:10">
      <c r="B32" s="205"/>
      <c r="C32" s="205"/>
      <c r="D32" s="205"/>
      <c r="E32" s="205"/>
      <c r="F32" s="205"/>
      <c r="G32" s="205"/>
      <c r="H32" s="205"/>
      <c r="I32" s="205"/>
    </row>
    <row r="34" spans="3:8">
      <c r="C34" s="224"/>
      <c r="D34" s="224"/>
      <c r="E34" s="224"/>
      <c r="F34" s="224"/>
      <c r="G34" s="224"/>
      <c r="H34" s="224"/>
    </row>
    <row r="35" spans="3:8">
      <c r="C35" s="224"/>
      <c r="D35" s="224"/>
      <c r="E35" s="224"/>
      <c r="F35" s="224"/>
      <c r="G35" s="224"/>
      <c r="H35" s="224"/>
    </row>
    <row r="36" spans="3:8">
      <c r="C36" s="225"/>
      <c r="D36" s="225"/>
      <c r="E36" s="225"/>
      <c r="F36" s="225"/>
      <c r="G36" s="225"/>
      <c r="H36" s="225"/>
    </row>
    <row r="37" spans="3:8">
      <c r="C37" s="224"/>
      <c r="D37" s="224"/>
      <c r="E37" s="224"/>
      <c r="F37" s="224"/>
      <c r="G37" s="224"/>
      <c r="H37" s="224"/>
    </row>
    <row r="38" spans="3:8">
      <c r="C38" s="224"/>
      <c r="D38" s="224"/>
      <c r="E38" s="224"/>
      <c r="F38" s="224"/>
      <c r="G38" s="224"/>
      <c r="H38" s="224"/>
    </row>
    <row r="39" spans="3:8">
      <c r="C39" s="224"/>
      <c r="D39" s="224"/>
      <c r="E39" s="224"/>
      <c r="F39" s="224"/>
      <c r="G39" s="224"/>
      <c r="H39" s="224"/>
    </row>
  </sheetData>
  <customSheetViews>
    <customSheetView guid="{AFF9457B-3D54-402A-88AE-A198479E4D64}" scale="75" fitToPage="1" showRuler="0">
      <selection activeCell="B27" sqref="B27"/>
      <pageMargins left="0.75" right="0.75" top="0.5" bottom="1" header="0.5" footer="0.5"/>
      <printOptions horizontalCentered="1"/>
      <pageSetup scale="71" orientation="landscape" r:id="rId1"/>
      <headerFooter alignWithMargins="0"/>
    </customSheetView>
  </customSheetViews>
  <mergeCells count="4">
    <mergeCell ref="A3:I3"/>
    <mergeCell ref="A4:I4"/>
    <mergeCell ref="A6:I6"/>
    <mergeCell ref="A5:I5"/>
  </mergeCells>
  <phoneticPr fontId="0" type="noConversion"/>
  <printOptions horizontalCentered="1"/>
  <pageMargins left="0.5" right="0.5" top="0.5" bottom="0.5" header="0.5" footer="0.5"/>
  <pageSetup scale="80" orientation="landscape" r:id="rId2"/>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K33"/>
  <sheetViews>
    <sheetView zoomScale="75" zoomScaleNormal="75" workbookViewId="0"/>
  </sheetViews>
  <sheetFormatPr defaultRowHeight="12.75"/>
  <cols>
    <col min="1" max="1" width="9.28515625" style="1" bestFit="1" customWidth="1"/>
    <col min="2" max="2" width="49.85546875" style="1" customWidth="1"/>
    <col min="3" max="3" width="10.42578125" style="1" bestFit="1" customWidth="1"/>
    <col min="4" max="4" width="11.5703125" style="1" customWidth="1"/>
    <col min="5" max="5" width="15.85546875" style="1" bestFit="1" customWidth="1"/>
    <col min="6" max="6" width="15.140625" style="1" bestFit="1" customWidth="1"/>
    <col min="7" max="7" width="15.85546875" style="1" bestFit="1" customWidth="1"/>
    <col min="8" max="8" width="15.140625" style="1" bestFit="1" customWidth="1"/>
    <col min="9" max="9" width="15.85546875" style="1" bestFit="1" customWidth="1"/>
    <col min="10" max="10" width="15.140625" style="1" bestFit="1" customWidth="1"/>
    <col min="11" max="11" width="15.7109375" style="1" bestFit="1" customWidth="1"/>
    <col min="12" max="12" width="27.42578125" style="1" customWidth="1"/>
    <col min="13" max="16384" width="9.140625" style="1"/>
  </cols>
  <sheetData>
    <row r="1" spans="1:11">
      <c r="A1" s="4" t="s">
        <v>46</v>
      </c>
    </row>
    <row r="2" spans="1:11">
      <c r="A2" s="4"/>
    </row>
    <row r="3" spans="1:11">
      <c r="A3" s="261" t="s">
        <v>121</v>
      </c>
      <c r="B3" s="261"/>
      <c r="C3" s="261"/>
      <c r="D3" s="261"/>
      <c r="E3" s="261"/>
      <c r="F3" s="261"/>
      <c r="G3" s="261"/>
      <c r="H3" s="261"/>
      <c r="I3" s="261"/>
      <c r="J3" s="261"/>
      <c r="K3" s="261"/>
    </row>
    <row r="4" spans="1:11">
      <c r="A4" s="261" t="s">
        <v>202</v>
      </c>
      <c r="B4" s="261"/>
      <c r="C4" s="261"/>
      <c r="D4" s="261"/>
      <c r="E4" s="261"/>
      <c r="F4" s="261"/>
      <c r="G4" s="261"/>
      <c r="H4" s="261"/>
      <c r="I4" s="261"/>
      <c r="J4" s="261"/>
      <c r="K4" s="261"/>
    </row>
    <row r="5" spans="1:11">
      <c r="A5" s="266" t="s">
        <v>218</v>
      </c>
      <c r="B5" s="266"/>
      <c r="C5" s="266"/>
      <c r="D5" s="266"/>
      <c r="E5" s="266"/>
      <c r="F5" s="266"/>
      <c r="G5" s="266"/>
      <c r="H5" s="266"/>
      <c r="I5" s="266"/>
      <c r="J5" s="266"/>
      <c r="K5" s="266"/>
    </row>
    <row r="6" spans="1:11">
      <c r="A6" s="261"/>
      <c r="B6" s="261"/>
      <c r="C6" s="261"/>
      <c r="D6" s="261"/>
      <c r="E6" s="261"/>
      <c r="F6" s="261"/>
      <c r="G6" s="261"/>
      <c r="H6" s="261"/>
      <c r="I6" s="261"/>
      <c r="J6" s="261"/>
      <c r="K6" s="261"/>
    </row>
    <row r="9" spans="1:11">
      <c r="A9" s="50"/>
      <c r="B9" s="8"/>
      <c r="C9" s="8"/>
      <c r="D9" s="82"/>
      <c r="E9" s="83"/>
      <c r="F9" s="268" t="s">
        <v>44</v>
      </c>
      <c r="G9" s="269"/>
      <c r="H9" s="268" t="s">
        <v>105</v>
      </c>
      <c r="I9" s="269"/>
      <c r="J9" s="268" t="s">
        <v>86</v>
      </c>
      <c r="K9" s="269"/>
    </row>
    <row r="10" spans="1:11">
      <c r="A10" s="51"/>
      <c r="B10" s="4"/>
      <c r="C10" s="4"/>
      <c r="D10" s="3"/>
      <c r="E10" s="81"/>
      <c r="F10" s="160" t="s">
        <v>47</v>
      </c>
      <c r="G10" s="14" t="s">
        <v>47</v>
      </c>
      <c r="H10" s="160" t="s">
        <v>47</v>
      </c>
      <c r="I10" s="14" t="s">
        <v>47</v>
      </c>
      <c r="J10" s="52" t="s">
        <v>47</v>
      </c>
      <c r="K10" s="14" t="s">
        <v>47</v>
      </c>
    </row>
    <row r="11" spans="1:11">
      <c r="A11" s="51"/>
      <c r="B11" s="4"/>
      <c r="C11" s="4"/>
      <c r="D11" s="52" t="s">
        <v>1</v>
      </c>
      <c r="E11" s="14" t="s">
        <v>1</v>
      </c>
      <c r="F11" s="160" t="s">
        <v>48</v>
      </c>
      <c r="G11" s="14" t="s">
        <v>49</v>
      </c>
      <c r="H11" s="160" t="s">
        <v>48</v>
      </c>
      <c r="I11" s="14" t="s">
        <v>49</v>
      </c>
      <c r="J11" s="52" t="s">
        <v>48</v>
      </c>
      <c r="K11" s="14" t="s">
        <v>49</v>
      </c>
    </row>
    <row r="12" spans="1:11">
      <c r="A12" s="53" t="s">
        <v>9</v>
      </c>
      <c r="B12" s="17" t="s">
        <v>10</v>
      </c>
      <c r="C12" s="17" t="s">
        <v>11</v>
      </c>
      <c r="D12" s="18" t="s">
        <v>12</v>
      </c>
      <c r="E12" s="19" t="s">
        <v>7</v>
      </c>
      <c r="F12" s="161" t="s">
        <v>50</v>
      </c>
      <c r="G12" s="19" t="s">
        <v>51</v>
      </c>
      <c r="H12" s="161" t="s">
        <v>50</v>
      </c>
      <c r="I12" s="19" t="s">
        <v>51</v>
      </c>
      <c r="J12" s="18" t="s">
        <v>50</v>
      </c>
      <c r="K12" s="19" t="s">
        <v>51</v>
      </c>
    </row>
    <row r="13" spans="1:11">
      <c r="A13" s="54">
        <v>1</v>
      </c>
      <c r="B13" s="6" t="s">
        <v>145</v>
      </c>
      <c r="C13" s="6" t="s">
        <v>141</v>
      </c>
      <c r="D13" s="107">
        <v>1948150</v>
      </c>
      <c r="E13" s="108">
        <v>70287894</v>
      </c>
      <c r="F13" s="166">
        <v>1395424</v>
      </c>
      <c r="G13" s="108">
        <v>1381804</v>
      </c>
      <c r="H13" s="166">
        <v>10652</v>
      </c>
      <c r="I13" s="108">
        <v>7994</v>
      </c>
      <c r="J13" s="107">
        <v>103399</v>
      </c>
      <c r="K13" s="108">
        <v>101539</v>
      </c>
    </row>
    <row r="14" spans="1:11">
      <c r="A14" s="54">
        <v>2</v>
      </c>
      <c r="B14" s="6" t="s">
        <v>147</v>
      </c>
      <c r="C14" s="6" t="s">
        <v>168</v>
      </c>
      <c r="D14" s="76">
        <v>1306258</v>
      </c>
      <c r="E14" s="77">
        <v>58471038</v>
      </c>
      <c r="F14" s="167">
        <v>925746</v>
      </c>
      <c r="G14" s="77">
        <v>929811</v>
      </c>
      <c r="H14" s="167">
        <v>588</v>
      </c>
      <c r="I14" s="77">
        <v>1329</v>
      </c>
      <c r="J14" s="76">
        <v>54770</v>
      </c>
      <c r="K14" s="77">
        <v>53925</v>
      </c>
    </row>
    <row r="15" spans="1:11">
      <c r="A15" s="54">
        <v>3</v>
      </c>
      <c r="B15" s="6" t="s">
        <v>146</v>
      </c>
      <c r="C15" s="6" t="s">
        <v>133</v>
      </c>
      <c r="D15" s="76">
        <v>1458091</v>
      </c>
      <c r="E15" s="77">
        <v>44543003</v>
      </c>
      <c r="F15" s="167">
        <v>591681</v>
      </c>
      <c r="G15" s="77">
        <v>587940</v>
      </c>
      <c r="H15" s="167">
        <v>82889</v>
      </c>
      <c r="I15" s="77">
        <v>83713</v>
      </c>
      <c r="J15" s="76">
        <v>54605</v>
      </c>
      <c r="K15" s="77">
        <v>51281</v>
      </c>
    </row>
    <row r="16" spans="1:11" ht="13.5" thickBot="1">
      <c r="A16" s="55">
        <v>4</v>
      </c>
      <c r="B16" s="26" t="s">
        <v>162</v>
      </c>
      <c r="C16" s="26" t="s">
        <v>132</v>
      </c>
      <c r="D16" s="78">
        <v>113743</v>
      </c>
      <c r="E16" s="79">
        <v>42251600</v>
      </c>
      <c r="F16" s="168">
        <v>746217</v>
      </c>
      <c r="G16" s="79">
        <v>711161</v>
      </c>
      <c r="H16" s="168">
        <v>640</v>
      </c>
      <c r="I16" s="79">
        <v>3</v>
      </c>
      <c r="J16" s="78">
        <v>9015</v>
      </c>
      <c r="K16" s="79">
        <v>10121</v>
      </c>
    </row>
    <row r="17" spans="1:11" ht="13.5" thickTop="1">
      <c r="A17" s="12"/>
      <c r="D17" s="69"/>
      <c r="E17" s="87"/>
      <c r="F17" s="169"/>
      <c r="G17" s="87"/>
      <c r="H17" s="169"/>
      <c r="I17" s="87"/>
      <c r="J17" s="69"/>
      <c r="K17" s="87"/>
    </row>
    <row r="18" spans="1:11">
      <c r="A18" s="12" t="s">
        <v>208</v>
      </c>
      <c r="D18" s="56">
        <v>4826242</v>
      </c>
      <c r="E18" s="28">
        <v>215553535</v>
      </c>
      <c r="F18" s="170">
        <v>3659068</v>
      </c>
      <c r="G18" s="28">
        <v>3610716</v>
      </c>
      <c r="H18" s="170">
        <v>94769</v>
      </c>
      <c r="I18" s="28">
        <v>93039</v>
      </c>
      <c r="J18" s="56">
        <v>221789</v>
      </c>
      <c r="K18" s="28">
        <v>216866</v>
      </c>
    </row>
    <row r="19" spans="1:11">
      <c r="A19" s="40" t="s">
        <v>204</v>
      </c>
      <c r="D19" s="69">
        <v>7848832.1660000002</v>
      </c>
      <c r="E19" s="87">
        <v>16067291.30700003</v>
      </c>
      <c r="F19" s="169">
        <v>238334.41100000005</v>
      </c>
      <c r="G19" s="87">
        <v>239231.60099999982</v>
      </c>
      <c r="H19" s="169">
        <v>20291.794000000016</v>
      </c>
      <c r="I19" s="87">
        <v>13788.209000000013</v>
      </c>
      <c r="J19" s="69">
        <v>9649.0200000000023</v>
      </c>
      <c r="K19" s="87">
        <v>10033.164999999999</v>
      </c>
    </row>
    <row r="20" spans="1:11" s="39" customFormat="1">
      <c r="A20" s="41" t="s">
        <v>207</v>
      </c>
      <c r="B20" s="42"/>
      <c r="C20" s="42"/>
      <c r="D20" s="89">
        <v>12675074.16599999</v>
      </c>
      <c r="E20" s="90">
        <v>231620826.30699998</v>
      </c>
      <c r="F20" s="112">
        <v>3897402.4110000008</v>
      </c>
      <c r="G20" s="90">
        <v>3849947.6010000035</v>
      </c>
      <c r="H20" s="112">
        <v>115060.79399999992</v>
      </c>
      <c r="I20" s="90">
        <v>106827.20899999997</v>
      </c>
      <c r="J20" s="89">
        <v>231438.02000000002</v>
      </c>
      <c r="K20" s="90">
        <v>226899.16499999998</v>
      </c>
    </row>
    <row r="21" spans="1:11">
      <c r="A21" s="12"/>
      <c r="K21" s="43"/>
    </row>
    <row r="22" spans="1:11">
      <c r="A22" s="12" t="s">
        <v>84</v>
      </c>
      <c r="K22" s="21"/>
    </row>
    <row r="23" spans="1:11">
      <c r="A23" s="12" t="s">
        <v>164</v>
      </c>
      <c r="K23" s="21"/>
    </row>
    <row r="24" spans="1:11">
      <c r="A24" s="12" t="s">
        <v>99</v>
      </c>
      <c r="K24" s="21"/>
    </row>
    <row r="25" spans="1:11">
      <c r="A25" s="12" t="s">
        <v>100</v>
      </c>
      <c r="K25" s="21"/>
    </row>
    <row r="26" spans="1:11">
      <c r="A26" s="16" t="s">
        <v>126</v>
      </c>
      <c r="B26" s="7"/>
      <c r="C26" s="7"/>
      <c r="D26" s="7"/>
      <c r="E26" s="7"/>
      <c r="F26" s="7"/>
      <c r="G26" s="7"/>
      <c r="H26" s="7"/>
      <c r="I26" s="7"/>
      <c r="J26" s="7"/>
      <c r="K26" s="49"/>
    </row>
    <row r="30" spans="1:11">
      <c r="C30" s="227"/>
      <c r="D30" s="227"/>
      <c r="E30" s="227"/>
      <c r="F30" s="227"/>
      <c r="G30" s="227"/>
      <c r="H30" s="227"/>
      <c r="I30" s="227"/>
      <c r="J30" s="227"/>
    </row>
    <row r="31" spans="1:11">
      <c r="C31" s="226"/>
      <c r="D31" s="226"/>
      <c r="E31" s="226"/>
      <c r="F31" s="226"/>
      <c r="G31" s="226"/>
      <c r="H31" s="226"/>
      <c r="I31" s="226"/>
      <c r="J31" s="226"/>
    </row>
    <row r="32" spans="1:11">
      <c r="C32" s="226"/>
      <c r="D32" s="226"/>
      <c r="E32" s="226"/>
      <c r="F32" s="226"/>
      <c r="G32" s="226"/>
      <c r="H32" s="226"/>
      <c r="I32" s="226"/>
      <c r="J32" s="226"/>
    </row>
    <row r="33" spans="3:10">
      <c r="C33" s="226"/>
      <c r="D33" s="226"/>
      <c r="E33" s="226"/>
      <c r="F33" s="226"/>
      <c r="G33" s="226"/>
      <c r="H33" s="226"/>
      <c r="I33" s="226"/>
      <c r="J33" s="226"/>
    </row>
  </sheetData>
  <customSheetViews>
    <customSheetView guid="{AFF9457B-3D54-402A-88AE-A198479E4D64}" scale="75" fitToPage="1" showRuler="0">
      <selection activeCell="B32" sqref="B32"/>
      <pageMargins left="0.75" right="0.75" top="0.5" bottom="1" header="0.5" footer="0.5"/>
      <printOptions horizontalCentered="1"/>
      <pageSetup scale="74" orientation="landscape" r:id="rId1"/>
      <headerFooter alignWithMargins="0"/>
    </customSheetView>
  </customSheetViews>
  <mergeCells count="7">
    <mergeCell ref="F9:G9"/>
    <mergeCell ref="J9:K9"/>
    <mergeCell ref="A3:K3"/>
    <mergeCell ref="A4:K4"/>
    <mergeCell ref="A6:K6"/>
    <mergeCell ref="A5:K5"/>
    <mergeCell ref="H9:I9"/>
  </mergeCells>
  <phoneticPr fontId="0" type="noConversion"/>
  <printOptions horizontalCentered="1"/>
  <pageMargins left="0.5" right="0.5" top="0.5" bottom="0.5" header="0.5" footer="0.5"/>
  <pageSetup scale="68" orientation="landscape" r:id="rId2"/>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M39"/>
  <sheetViews>
    <sheetView zoomScale="75" zoomScaleNormal="75" workbookViewId="0"/>
  </sheetViews>
  <sheetFormatPr defaultRowHeight="12.75"/>
  <cols>
    <col min="1" max="1" width="9.140625" style="1"/>
    <col min="2" max="2" width="43.140625" style="1" customWidth="1"/>
    <col min="3" max="3" width="13.85546875" style="1" bestFit="1" customWidth="1"/>
    <col min="4" max="4" width="11.85546875" style="1" bestFit="1" customWidth="1"/>
    <col min="5" max="5" width="15.7109375" style="1" bestFit="1" customWidth="1"/>
    <col min="6" max="6" width="21.85546875" style="1" bestFit="1" customWidth="1"/>
    <col min="7" max="7" width="16.28515625" style="1" bestFit="1" customWidth="1"/>
    <col min="8" max="8" width="17.85546875" style="1" bestFit="1" customWidth="1"/>
    <col min="9" max="9" width="16.28515625" style="1" bestFit="1" customWidth="1"/>
    <col min="10" max="10" width="19" style="1" bestFit="1" customWidth="1"/>
    <col min="11" max="11" width="18.85546875" style="1" bestFit="1" customWidth="1"/>
    <col min="12" max="16384" width="9.140625" style="1"/>
  </cols>
  <sheetData>
    <row r="1" spans="1:13">
      <c r="A1" s="4" t="s">
        <v>52</v>
      </c>
    </row>
    <row r="2" spans="1:13">
      <c r="A2" s="4"/>
    </row>
    <row r="3" spans="1:13">
      <c r="A3" s="261" t="s">
        <v>120</v>
      </c>
      <c r="B3" s="265"/>
      <c r="C3" s="265"/>
      <c r="D3" s="265"/>
      <c r="E3" s="265"/>
      <c r="F3" s="265"/>
      <c r="G3" s="265"/>
      <c r="H3" s="265"/>
      <c r="I3" s="265"/>
      <c r="J3" s="265"/>
      <c r="K3" s="265"/>
    </row>
    <row r="4" spans="1:13">
      <c r="A4" s="261" t="s">
        <v>202</v>
      </c>
      <c r="B4" s="265"/>
      <c r="C4" s="265"/>
      <c r="D4" s="265"/>
      <c r="E4" s="265"/>
      <c r="F4" s="265"/>
      <c r="G4" s="265"/>
      <c r="H4" s="265"/>
      <c r="I4" s="265"/>
      <c r="J4" s="265"/>
      <c r="K4" s="265"/>
    </row>
    <row r="5" spans="1:13">
      <c r="A5" s="266" t="s">
        <v>218</v>
      </c>
      <c r="B5" s="266"/>
      <c r="C5" s="266"/>
      <c r="D5" s="266"/>
      <c r="E5" s="266"/>
      <c r="F5" s="266"/>
      <c r="G5" s="266"/>
      <c r="H5" s="266"/>
      <c r="I5" s="266"/>
      <c r="J5" s="266"/>
      <c r="K5" s="266"/>
    </row>
    <row r="6" spans="1:13">
      <c r="A6" s="266" t="s">
        <v>104</v>
      </c>
      <c r="B6" s="270"/>
      <c r="C6" s="270"/>
      <c r="D6" s="270"/>
      <c r="E6" s="270"/>
      <c r="F6" s="270"/>
      <c r="G6" s="270"/>
      <c r="H6" s="270"/>
      <c r="I6" s="270"/>
      <c r="J6" s="270"/>
      <c r="K6" s="270"/>
    </row>
    <row r="7" spans="1:13">
      <c r="A7" s="261"/>
      <c r="B7" s="261"/>
      <c r="C7" s="261"/>
      <c r="D7" s="261"/>
      <c r="E7" s="261"/>
      <c r="F7" s="261"/>
      <c r="G7" s="261"/>
      <c r="H7" s="261"/>
      <c r="I7" s="261"/>
      <c r="J7" s="261"/>
      <c r="K7" s="265"/>
    </row>
    <row r="10" spans="1:13" s="4" customFormat="1">
      <c r="A10" s="50"/>
      <c r="B10" s="8"/>
      <c r="C10" s="8"/>
      <c r="D10" s="9"/>
      <c r="E10" s="10"/>
      <c r="F10" s="11" t="s">
        <v>53</v>
      </c>
      <c r="G10" s="9" t="s">
        <v>54</v>
      </c>
      <c r="H10" s="9" t="s">
        <v>54</v>
      </c>
      <c r="I10" s="9" t="s">
        <v>54</v>
      </c>
      <c r="J10" s="9" t="s">
        <v>54</v>
      </c>
      <c r="K10" s="10" t="s">
        <v>54</v>
      </c>
    </row>
    <row r="11" spans="1:13" s="4" customFormat="1">
      <c r="A11" s="51"/>
      <c r="D11" s="52"/>
      <c r="E11" s="14"/>
      <c r="F11" s="15" t="s">
        <v>55</v>
      </c>
      <c r="G11" s="52" t="s">
        <v>56</v>
      </c>
      <c r="H11" s="52" t="s">
        <v>56</v>
      </c>
      <c r="I11" s="52" t="s">
        <v>56</v>
      </c>
      <c r="J11" s="13" t="s">
        <v>56</v>
      </c>
      <c r="K11" s="14" t="s">
        <v>56</v>
      </c>
    </row>
    <row r="12" spans="1:13" s="4" customFormat="1">
      <c r="A12" s="51"/>
      <c r="D12" s="52" t="s">
        <v>1</v>
      </c>
      <c r="E12" s="14" t="s">
        <v>1</v>
      </c>
      <c r="F12" s="15" t="s">
        <v>57</v>
      </c>
      <c r="G12" s="52" t="s">
        <v>58</v>
      </c>
      <c r="H12" s="52" t="s">
        <v>24</v>
      </c>
      <c r="I12" s="52" t="s">
        <v>59</v>
      </c>
      <c r="J12" s="13" t="s">
        <v>60</v>
      </c>
      <c r="K12" s="14" t="s">
        <v>2</v>
      </c>
    </row>
    <row r="13" spans="1:13" s="4" customFormat="1">
      <c r="A13" s="53" t="s">
        <v>9</v>
      </c>
      <c r="B13" s="17" t="s">
        <v>10</v>
      </c>
      <c r="C13" s="17" t="s">
        <v>11</v>
      </c>
      <c r="D13" s="18" t="s">
        <v>12</v>
      </c>
      <c r="E13" s="19" t="s">
        <v>7</v>
      </c>
      <c r="F13" s="20" t="s">
        <v>61</v>
      </c>
      <c r="G13" s="18" t="s">
        <v>61</v>
      </c>
      <c r="H13" s="18" t="s">
        <v>61</v>
      </c>
      <c r="I13" s="18" t="s">
        <v>61</v>
      </c>
      <c r="J13" s="18" t="s">
        <v>61</v>
      </c>
      <c r="K13" s="19" t="s">
        <v>61</v>
      </c>
    </row>
    <row r="14" spans="1:13">
      <c r="A14" s="54">
        <v>1</v>
      </c>
      <c r="B14" s="6" t="s">
        <v>145</v>
      </c>
      <c r="C14" s="6" t="s">
        <v>141</v>
      </c>
      <c r="D14" s="120">
        <v>1948150</v>
      </c>
      <c r="E14" s="120">
        <v>70287894</v>
      </c>
      <c r="F14" s="253">
        <v>3708</v>
      </c>
      <c r="G14" s="254">
        <v>1597</v>
      </c>
      <c r="H14" s="254">
        <v>432</v>
      </c>
      <c r="I14" s="254">
        <v>888</v>
      </c>
      <c r="J14" s="254">
        <v>225</v>
      </c>
      <c r="K14" s="260">
        <v>566</v>
      </c>
    </row>
    <row r="15" spans="1:13">
      <c r="A15" s="54">
        <v>2</v>
      </c>
      <c r="B15" s="6" t="s">
        <v>147</v>
      </c>
      <c r="C15" s="6" t="s">
        <v>168</v>
      </c>
      <c r="D15" s="102">
        <v>1306258</v>
      </c>
      <c r="E15" s="102">
        <v>58471038</v>
      </c>
      <c r="F15" s="242">
        <v>1249</v>
      </c>
      <c r="G15" s="240">
        <v>977</v>
      </c>
      <c r="H15" s="240">
        <v>376</v>
      </c>
      <c r="I15" s="243">
        <v>-84</v>
      </c>
      <c r="J15" s="240">
        <v>45</v>
      </c>
      <c r="K15" s="241">
        <v>-65</v>
      </c>
    </row>
    <row r="16" spans="1:13">
      <c r="A16" s="54">
        <v>3</v>
      </c>
      <c r="B16" s="6" t="s">
        <v>146</v>
      </c>
      <c r="C16" s="6" t="s">
        <v>133</v>
      </c>
      <c r="D16" s="102">
        <v>1458091</v>
      </c>
      <c r="E16" s="102">
        <v>44543003</v>
      </c>
      <c r="F16" s="242">
        <v>659</v>
      </c>
      <c r="G16" s="240">
        <v>72</v>
      </c>
      <c r="H16" s="240">
        <v>258</v>
      </c>
      <c r="I16" s="240">
        <v>75</v>
      </c>
      <c r="J16" s="240">
        <v>35</v>
      </c>
      <c r="K16" s="244">
        <v>219</v>
      </c>
      <c r="M16" s="149"/>
    </row>
    <row r="17" spans="1:13" ht="13.5" thickBot="1">
      <c r="A17" s="55">
        <v>4</v>
      </c>
      <c r="B17" s="26" t="s">
        <v>162</v>
      </c>
      <c r="C17" s="26" t="s">
        <v>132</v>
      </c>
      <c r="D17" s="119">
        <v>113743</v>
      </c>
      <c r="E17" s="119">
        <v>42251600</v>
      </c>
      <c r="F17" s="245">
        <v>335</v>
      </c>
      <c r="G17" s="246">
        <v>-1316</v>
      </c>
      <c r="H17" s="246">
        <v>1517</v>
      </c>
      <c r="I17" s="246">
        <v>0</v>
      </c>
      <c r="J17" s="246">
        <v>0</v>
      </c>
      <c r="K17" s="259">
        <v>134</v>
      </c>
      <c r="M17" s="149"/>
    </row>
    <row r="18" spans="1:13" ht="13.5" thickTop="1">
      <c r="A18" s="12"/>
      <c r="D18" s="69"/>
      <c r="E18" s="87"/>
      <c r="F18" s="247"/>
      <c r="G18" s="248"/>
      <c r="H18" s="248"/>
      <c r="I18" s="248"/>
      <c r="J18" s="249"/>
      <c r="K18" s="250"/>
    </row>
    <row r="19" spans="1:13">
      <c r="A19" s="12" t="s">
        <v>208</v>
      </c>
      <c r="D19" s="56">
        <v>4826242</v>
      </c>
      <c r="E19" s="28">
        <v>215553535</v>
      </c>
      <c r="F19" s="255">
        <v>5951</v>
      </c>
      <c r="G19" s="72">
        <v>1330</v>
      </c>
      <c r="H19" s="72">
        <v>2583</v>
      </c>
      <c r="I19" s="72">
        <v>879</v>
      </c>
      <c r="J19" s="256">
        <v>305</v>
      </c>
      <c r="K19" s="257">
        <v>854</v>
      </c>
      <c r="L19" s="60"/>
      <c r="M19" s="165"/>
    </row>
    <row r="20" spans="1:13">
      <c r="A20" s="40" t="s">
        <v>204</v>
      </c>
      <c r="D20" s="69">
        <v>7848832.1660000002</v>
      </c>
      <c r="E20" s="87">
        <v>16067291.30700003</v>
      </c>
      <c r="F20" s="247">
        <v>1534.5720000000001</v>
      </c>
      <c r="G20" s="248">
        <v>886.84300000000007</v>
      </c>
      <c r="H20" s="248">
        <v>601.73900000000003</v>
      </c>
      <c r="I20" s="248">
        <v>-47.851999999999975</v>
      </c>
      <c r="J20" s="249">
        <v>58.879999999999995</v>
      </c>
      <c r="K20" s="250">
        <v>34.961999999999989</v>
      </c>
    </row>
    <row r="21" spans="1:13" s="39" customFormat="1">
      <c r="A21" s="41" t="s">
        <v>207</v>
      </c>
      <c r="B21" s="42"/>
      <c r="C21" s="42"/>
      <c r="D21" s="89">
        <v>12675074.16599999</v>
      </c>
      <c r="E21" s="90">
        <v>231620826.30699998</v>
      </c>
      <c r="F21" s="251">
        <v>7485.5719999999983</v>
      </c>
      <c r="G21" s="252">
        <v>2216.8430000000021</v>
      </c>
      <c r="H21" s="252">
        <v>3184.7389999999991</v>
      </c>
      <c r="I21" s="252">
        <v>831.14800000000002</v>
      </c>
      <c r="J21" s="252">
        <v>363.87999999999988</v>
      </c>
      <c r="K21" s="258">
        <v>888.96199999999999</v>
      </c>
      <c r="M21" s="165"/>
    </row>
    <row r="22" spans="1:13">
      <c r="A22" s="12"/>
      <c r="F22" s="60"/>
      <c r="K22" s="21"/>
    </row>
    <row r="23" spans="1:13">
      <c r="A23" s="12"/>
      <c r="K23" s="21"/>
    </row>
    <row r="24" spans="1:13">
      <c r="A24" s="262" t="s">
        <v>111</v>
      </c>
      <c r="B24" s="263"/>
      <c r="C24" s="263"/>
      <c r="D24" s="263"/>
      <c r="E24" s="263"/>
      <c r="F24" s="263"/>
      <c r="G24" s="263"/>
      <c r="H24" s="263"/>
      <c r="I24" s="263"/>
      <c r="J24" s="263"/>
      <c r="K24" s="264"/>
    </row>
    <row r="25" spans="1:13">
      <c r="A25" s="12" t="s">
        <v>78</v>
      </c>
      <c r="K25" s="21"/>
    </row>
    <row r="26" spans="1:13">
      <c r="A26" s="12" t="s">
        <v>79</v>
      </c>
      <c r="K26" s="21"/>
    </row>
    <row r="27" spans="1:13">
      <c r="A27" s="16" t="s">
        <v>165</v>
      </c>
      <c r="B27" s="7"/>
      <c r="C27" s="7"/>
      <c r="D27" s="7"/>
      <c r="E27" s="7"/>
      <c r="F27" s="7"/>
      <c r="G27" s="7"/>
      <c r="H27" s="7"/>
      <c r="I27" s="7"/>
      <c r="J27" s="7"/>
      <c r="K27" s="49"/>
    </row>
    <row r="30" spans="1:13">
      <c r="G30" s="60"/>
      <c r="K30" s="60"/>
      <c r="L30" s="60"/>
    </row>
    <row r="31" spans="1:13">
      <c r="G31" s="149"/>
    </row>
    <row r="32" spans="1:13">
      <c r="G32" s="60"/>
      <c r="K32" s="60"/>
    </row>
    <row r="34" spans="3:10">
      <c r="C34" s="228"/>
      <c r="D34" s="228"/>
      <c r="E34" s="228"/>
      <c r="F34" s="228"/>
      <c r="G34" s="228"/>
      <c r="H34" s="228"/>
      <c r="I34" s="228"/>
      <c r="J34" s="228"/>
    </row>
    <row r="35" spans="3:10">
      <c r="C35" s="228"/>
      <c r="D35" s="228"/>
      <c r="E35" s="228"/>
      <c r="F35" s="228"/>
      <c r="G35" s="228"/>
      <c r="H35" s="228"/>
      <c r="I35" s="228"/>
      <c r="J35" s="228"/>
    </row>
    <row r="36" spans="3:10">
      <c r="C36" s="229"/>
      <c r="D36" s="229"/>
      <c r="E36" s="229"/>
      <c r="F36" s="229"/>
      <c r="G36" s="229"/>
      <c r="H36" s="229"/>
      <c r="I36" s="229"/>
      <c r="J36" s="229"/>
    </row>
    <row r="37" spans="3:10">
      <c r="C37" s="228"/>
      <c r="D37" s="228"/>
      <c r="E37" s="228"/>
      <c r="F37" s="228"/>
      <c r="G37" s="228"/>
      <c r="H37" s="228"/>
      <c r="I37" s="228"/>
      <c r="J37" s="228"/>
    </row>
    <row r="38" spans="3:10">
      <c r="C38" s="228"/>
      <c r="D38" s="228"/>
      <c r="E38" s="228"/>
      <c r="F38" s="228"/>
      <c r="G38" s="228"/>
      <c r="H38" s="228"/>
      <c r="I38" s="228"/>
      <c r="J38" s="228"/>
    </row>
    <row r="39" spans="3:10">
      <c r="C39" s="228"/>
      <c r="D39" s="228"/>
      <c r="E39" s="228"/>
      <c r="F39" s="228"/>
      <c r="G39" s="228"/>
      <c r="H39" s="228"/>
      <c r="I39" s="228"/>
      <c r="J39" s="228"/>
    </row>
  </sheetData>
  <customSheetViews>
    <customSheetView guid="{AFF9457B-3D54-402A-88AE-A198479E4D64}" scale="75" fitToPage="1" showRuler="0">
      <selection activeCell="H29" sqref="H29"/>
      <pageMargins left="0.75" right="0.75" top="0.5" bottom="1" header="0.5" footer="0.5"/>
      <printOptions horizontalCentered="1"/>
      <pageSetup scale="67" orientation="landscape" r:id="rId1"/>
      <headerFooter alignWithMargins="0"/>
    </customSheetView>
  </customSheetViews>
  <mergeCells count="6">
    <mergeCell ref="A24:K24"/>
    <mergeCell ref="A3:K3"/>
    <mergeCell ref="A4:K4"/>
    <mergeCell ref="A7:K7"/>
    <mergeCell ref="A6:K6"/>
    <mergeCell ref="A5:K5"/>
  </mergeCells>
  <phoneticPr fontId="0" type="noConversion"/>
  <printOptions horizontalCentered="1"/>
  <pageMargins left="0.5" right="0.5" top="0.5" bottom="0.5" header="0.5" footer="0.5"/>
  <pageSetup scale="63" orientation="landscape" r:id="rId2"/>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M35"/>
  <sheetViews>
    <sheetView zoomScale="75" zoomScaleNormal="75" workbookViewId="0"/>
  </sheetViews>
  <sheetFormatPr defaultRowHeight="12.75"/>
  <cols>
    <col min="1" max="1" width="6.42578125" style="1" customWidth="1"/>
    <col min="2" max="2" width="52.85546875" style="1" customWidth="1"/>
    <col min="3" max="3" width="10.42578125" style="1" bestFit="1" customWidth="1"/>
    <col min="4" max="9" width="15.7109375" style="1" customWidth="1"/>
    <col min="10" max="12" width="18" style="1" bestFit="1" customWidth="1"/>
    <col min="13" max="13" width="17.85546875" style="1" bestFit="1" customWidth="1"/>
    <col min="14" max="16384" width="9.140625" style="1"/>
  </cols>
  <sheetData>
    <row r="1" spans="1:13" s="4" customFormat="1">
      <c r="A1" s="4" t="s">
        <v>62</v>
      </c>
    </row>
    <row r="2" spans="1:13" s="4" customFormat="1"/>
    <row r="3" spans="1:13" s="4" customFormat="1">
      <c r="A3" s="261" t="s">
        <v>118</v>
      </c>
      <c r="B3" s="261"/>
      <c r="C3" s="261"/>
      <c r="D3" s="261"/>
      <c r="E3" s="261"/>
      <c r="F3" s="261"/>
      <c r="G3" s="261"/>
      <c r="H3" s="261"/>
      <c r="I3" s="261"/>
      <c r="J3" s="261"/>
      <c r="K3" s="261"/>
      <c r="L3" s="261"/>
      <c r="M3" s="261"/>
    </row>
    <row r="4" spans="1:13" s="4" customFormat="1">
      <c r="A4" s="261" t="s">
        <v>202</v>
      </c>
      <c r="B4" s="261"/>
      <c r="C4" s="261"/>
      <c r="D4" s="261"/>
      <c r="E4" s="261"/>
      <c r="F4" s="261"/>
      <c r="G4" s="261"/>
      <c r="H4" s="261"/>
      <c r="I4" s="261"/>
      <c r="J4" s="261"/>
      <c r="K4" s="261"/>
      <c r="L4" s="261"/>
      <c r="M4" s="261"/>
    </row>
    <row r="5" spans="1:13" s="4" customFormat="1">
      <c r="A5" s="266" t="s">
        <v>218</v>
      </c>
      <c r="B5" s="266"/>
      <c r="C5" s="266"/>
      <c r="D5" s="266"/>
      <c r="E5" s="266"/>
      <c r="F5" s="266"/>
      <c r="G5" s="266"/>
      <c r="H5" s="266"/>
      <c r="I5" s="266"/>
      <c r="J5" s="266"/>
      <c r="K5" s="266"/>
      <c r="L5" s="266"/>
      <c r="M5" s="266"/>
    </row>
    <row r="6" spans="1:13" s="4" customFormat="1">
      <c r="A6" s="261"/>
      <c r="B6" s="261"/>
      <c r="C6" s="261"/>
      <c r="D6" s="261"/>
      <c r="E6" s="261"/>
      <c r="F6" s="261"/>
      <c r="G6" s="261"/>
      <c r="H6" s="261"/>
      <c r="I6" s="261"/>
      <c r="J6" s="261"/>
      <c r="K6" s="261"/>
      <c r="L6" s="261"/>
      <c r="M6" s="261"/>
    </row>
    <row r="9" spans="1:13" s="4" customFormat="1">
      <c r="A9" s="50"/>
      <c r="B9" s="8"/>
      <c r="C9" s="8"/>
      <c r="D9" s="9"/>
      <c r="E9" s="10"/>
      <c r="F9" s="9" t="s">
        <v>23</v>
      </c>
      <c r="G9" s="9" t="s">
        <v>23</v>
      </c>
      <c r="H9" s="10" t="s">
        <v>23</v>
      </c>
      <c r="I9" s="11" t="s">
        <v>23</v>
      </c>
      <c r="J9" s="9" t="s">
        <v>24</v>
      </c>
      <c r="K9" s="9" t="s">
        <v>24</v>
      </c>
      <c r="L9" s="9" t="s">
        <v>24</v>
      </c>
      <c r="M9" s="11" t="s">
        <v>24</v>
      </c>
    </row>
    <row r="10" spans="1:13" s="4" customFormat="1">
      <c r="A10" s="51"/>
      <c r="B10" s="5"/>
      <c r="C10" s="5"/>
      <c r="D10" s="13" t="s">
        <v>1</v>
      </c>
      <c r="E10" s="14" t="s">
        <v>1</v>
      </c>
      <c r="F10" s="13" t="s">
        <v>63</v>
      </c>
      <c r="G10" s="13" t="s">
        <v>63</v>
      </c>
      <c r="H10" s="14" t="s">
        <v>63</v>
      </c>
      <c r="I10" s="15" t="s">
        <v>64</v>
      </c>
      <c r="J10" s="13" t="s">
        <v>63</v>
      </c>
      <c r="K10" s="13" t="s">
        <v>63</v>
      </c>
      <c r="L10" s="13" t="s">
        <v>63</v>
      </c>
      <c r="M10" s="15" t="s">
        <v>64</v>
      </c>
    </row>
    <row r="11" spans="1:13" s="4" customFormat="1">
      <c r="A11" s="53" t="s">
        <v>9</v>
      </c>
      <c r="B11" s="17" t="s">
        <v>10</v>
      </c>
      <c r="C11" s="17" t="s">
        <v>11</v>
      </c>
      <c r="D11" s="18" t="s">
        <v>12</v>
      </c>
      <c r="E11" s="19" t="s">
        <v>7</v>
      </c>
      <c r="F11" s="18" t="s">
        <v>65</v>
      </c>
      <c r="G11" s="18" t="s">
        <v>66</v>
      </c>
      <c r="H11" s="19" t="s">
        <v>67</v>
      </c>
      <c r="I11" s="20" t="s">
        <v>68</v>
      </c>
      <c r="J11" s="18" t="s">
        <v>65</v>
      </c>
      <c r="K11" s="18" t="s">
        <v>66</v>
      </c>
      <c r="L11" s="18" t="s">
        <v>67</v>
      </c>
      <c r="M11" s="20" t="s">
        <v>68</v>
      </c>
    </row>
    <row r="12" spans="1:13">
      <c r="A12" s="54">
        <v>1</v>
      </c>
      <c r="B12" s="6" t="s">
        <v>145</v>
      </c>
      <c r="C12" s="6" t="s">
        <v>141</v>
      </c>
      <c r="D12" s="107">
        <v>1948150</v>
      </c>
      <c r="E12" s="108">
        <v>70287894</v>
      </c>
      <c r="F12" s="107">
        <v>32185019</v>
      </c>
      <c r="G12" s="107">
        <v>7600110</v>
      </c>
      <c r="H12" s="107">
        <v>5431580</v>
      </c>
      <c r="I12" s="125">
        <v>45216709</v>
      </c>
      <c r="J12" s="107">
        <v>6451601</v>
      </c>
      <c r="K12" s="107">
        <v>598999</v>
      </c>
      <c r="L12" s="107">
        <v>193728</v>
      </c>
      <c r="M12" s="125">
        <v>7244328</v>
      </c>
    </row>
    <row r="13" spans="1:13">
      <c r="A13" s="54">
        <v>2</v>
      </c>
      <c r="B13" s="6" t="s">
        <v>147</v>
      </c>
      <c r="C13" s="6" t="s">
        <v>168</v>
      </c>
      <c r="D13" s="76">
        <v>1306258</v>
      </c>
      <c r="E13" s="77">
        <v>58471038</v>
      </c>
      <c r="F13" s="76">
        <v>27369576</v>
      </c>
      <c r="G13" s="76">
        <v>6999098</v>
      </c>
      <c r="H13" s="76">
        <v>4431240</v>
      </c>
      <c r="I13" s="123">
        <v>38799914</v>
      </c>
      <c r="J13" s="76">
        <v>5164343</v>
      </c>
      <c r="K13" s="76">
        <v>363380</v>
      </c>
      <c r="L13" s="76">
        <v>144550</v>
      </c>
      <c r="M13" s="123">
        <v>5672273</v>
      </c>
    </row>
    <row r="14" spans="1:13">
      <c r="A14" s="54">
        <v>3</v>
      </c>
      <c r="B14" s="6" t="s">
        <v>146</v>
      </c>
      <c r="C14" s="6" t="s">
        <v>133</v>
      </c>
      <c r="D14" s="76">
        <v>1458091</v>
      </c>
      <c r="E14" s="77">
        <v>44543003</v>
      </c>
      <c r="F14" s="76">
        <v>6422783</v>
      </c>
      <c r="G14" s="76">
        <v>4295468</v>
      </c>
      <c r="H14" s="76">
        <v>2636754</v>
      </c>
      <c r="I14" s="123">
        <v>13355005</v>
      </c>
      <c r="J14" s="76">
        <v>2357955</v>
      </c>
      <c r="K14" s="76">
        <v>702873</v>
      </c>
      <c r="L14" s="76">
        <v>305697</v>
      </c>
      <c r="M14" s="123">
        <v>3366525</v>
      </c>
    </row>
    <row r="15" spans="1:13" ht="13.5" thickBot="1">
      <c r="A15" s="55">
        <v>4</v>
      </c>
      <c r="B15" s="26" t="s">
        <v>162</v>
      </c>
      <c r="C15" s="26" t="s">
        <v>132</v>
      </c>
      <c r="D15" s="78">
        <v>113743</v>
      </c>
      <c r="E15" s="79">
        <v>42251600</v>
      </c>
      <c r="F15" s="78">
        <v>18891646</v>
      </c>
      <c r="G15" s="78">
        <v>7777016</v>
      </c>
      <c r="H15" s="78">
        <v>6134187</v>
      </c>
      <c r="I15" s="124">
        <v>32802849</v>
      </c>
      <c r="J15" s="78">
        <v>597962</v>
      </c>
      <c r="K15" s="78">
        <v>691685</v>
      </c>
      <c r="L15" s="78">
        <v>655809</v>
      </c>
      <c r="M15" s="124">
        <v>1945456</v>
      </c>
    </row>
    <row r="16" spans="1:13" ht="13.5" thickTop="1">
      <c r="A16" s="12"/>
      <c r="B16" s="6"/>
      <c r="C16" s="6"/>
      <c r="D16" s="27"/>
      <c r="E16" s="28"/>
      <c r="F16" s="57"/>
      <c r="G16" s="57"/>
      <c r="H16" s="58"/>
      <c r="I16" s="58"/>
      <c r="J16" s="57"/>
      <c r="K16" s="57"/>
      <c r="L16" s="57"/>
      <c r="M16" s="59"/>
    </row>
    <row r="17" spans="1:13">
      <c r="A17" s="12" t="s">
        <v>208</v>
      </c>
      <c r="B17" s="6"/>
      <c r="C17" s="6"/>
      <c r="D17" s="27">
        <v>4826242</v>
      </c>
      <c r="E17" s="28">
        <v>215553535</v>
      </c>
      <c r="F17" s="105">
        <v>84869024</v>
      </c>
      <c r="G17" s="106">
        <v>26671692</v>
      </c>
      <c r="H17" s="132">
        <v>18633761</v>
      </c>
      <c r="I17" s="132">
        <v>130174477</v>
      </c>
      <c r="J17" s="105">
        <v>14571861</v>
      </c>
      <c r="K17" s="105">
        <v>2356937</v>
      </c>
      <c r="L17" s="105">
        <v>1299784</v>
      </c>
      <c r="M17" s="133">
        <v>18228582</v>
      </c>
    </row>
    <row r="18" spans="1:13">
      <c r="A18" s="40" t="s">
        <v>204</v>
      </c>
      <c r="B18" s="6"/>
      <c r="C18" s="6"/>
      <c r="D18" s="86">
        <v>7848832.1660000002</v>
      </c>
      <c r="E18" s="87">
        <v>16067291.30700003</v>
      </c>
      <c r="F18" s="103">
        <v>1999628.2140000022</v>
      </c>
      <c r="G18" s="104">
        <v>2671988.3429999962</v>
      </c>
      <c r="H18" s="126">
        <v>1679181.7430000016</v>
      </c>
      <c r="I18" s="126">
        <v>6350798.299999997</v>
      </c>
      <c r="J18" s="103">
        <v>4075216.910999998</v>
      </c>
      <c r="K18" s="103">
        <v>381403.93999999994</v>
      </c>
      <c r="L18" s="103">
        <v>90145.79800000001</v>
      </c>
      <c r="M18" s="127">
        <v>4546766.6489999993</v>
      </c>
    </row>
    <row r="19" spans="1:13" s="39" customFormat="1">
      <c r="A19" s="41" t="s">
        <v>207</v>
      </c>
      <c r="B19" s="42"/>
      <c r="C19" s="42"/>
      <c r="D19" s="89">
        <v>12675074.16599999</v>
      </c>
      <c r="E19" s="90">
        <v>231620826.30699998</v>
      </c>
      <c r="F19" s="128">
        <v>86868652.214000255</v>
      </c>
      <c r="G19" s="129">
        <v>29343680.343000013</v>
      </c>
      <c r="H19" s="130">
        <v>20312942.742999971</v>
      </c>
      <c r="I19" s="130">
        <v>136525275.30000046</v>
      </c>
      <c r="J19" s="128">
        <v>18647077.910999998</v>
      </c>
      <c r="K19" s="128">
        <v>2738340.939999999</v>
      </c>
      <c r="L19" s="128">
        <v>1389929.798</v>
      </c>
      <c r="M19" s="131">
        <v>22775348.648999985</v>
      </c>
    </row>
    <row r="20" spans="1:13">
      <c r="A20" s="12"/>
      <c r="M20" s="21"/>
    </row>
    <row r="21" spans="1:13">
      <c r="A21" s="12"/>
      <c r="M21" s="21"/>
    </row>
    <row r="22" spans="1:13">
      <c r="A22" s="12" t="s">
        <v>106</v>
      </c>
      <c r="M22" s="21"/>
    </row>
    <row r="23" spans="1:13">
      <c r="A23" s="12" t="s">
        <v>112</v>
      </c>
      <c r="M23" s="21"/>
    </row>
    <row r="24" spans="1:13">
      <c r="A24" s="12" t="s">
        <v>83</v>
      </c>
      <c r="B24" s="6"/>
      <c r="C24" s="6"/>
      <c r="D24" s="6"/>
      <c r="E24" s="6"/>
      <c r="F24" s="6"/>
      <c r="G24" s="6"/>
      <c r="H24" s="6"/>
      <c r="I24" s="6"/>
      <c r="J24" s="6"/>
      <c r="K24" s="6"/>
      <c r="L24" s="6"/>
      <c r="M24" s="21"/>
    </row>
    <row r="25" spans="1:13">
      <c r="A25" s="16" t="s">
        <v>129</v>
      </c>
      <c r="B25" s="7"/>
      <c r="C25" s="7"/>
      <c r="D25" s="7"/>
      <c r="E25" s="7"/>
      <c r="F25" s="7"/>
      <c r="G25" s="7"/>
      <c r="H25" s="7"/>
      <c r="I25" s="7"/>
      <c r="J25" s="7"/>
      <c r="K25" s="7"/>
      <c r="L25" s="7"/>
      <c r="M25" s="49"/>
    </row>
    <row r="28" spans="1:13">
      <c r="C28" s="230"/>
      <c r="D28" s="230"/>
      <c r="E28" s="230"/>
      <c r="F28" s="230"/>
      <c r="G28" s="230"/>
      <c r="H28" s="230"/>
      <c r="I28" s="230"/>
      <c r="J28" s="230"/>
      <c r="K28" s="230"/>
      <c r="L28" s="230"/>
    </row>
    <row r="29" spans="1:13">
      <c r="C29" s="230"/>
      <c r="D29" s="230"/>
      <c r="E29" s="230"/>
      <c r="F29" s="230"/>
      <c r="G29" s="230"/>
      <c r="H29" s="230"/>
      <c r="I29" s="230"/>
      <c r="J29" s="230"/>
      <c r="K29" s="230"/>
      <c r="L29" s="230"/>
    </row>
    <row r="30" spans="1:13">
      <c r="C30" s="230"/>
      <c r="D30" s="230"/>
      <c r="E30" s="230"/>
      <c r="F30" s="230"/>
      <c r="G30" s="230"/>
      <c r="H30" s="230"/>
      <c r="I30" s="230"/>
      <c r="J30" s="230"/>
      <c r="K30" s="230"/>
      <c r="L30" s="230"/>
    </row>
    <row r="31" spans="1:13">
      <c r="C31" s="230"/>
      <c r="D31" s="230"/>
      <c r="E31" s="230"/>
      <c r="F31" s="230"/>
      <c r="G31" s="230"/>
      <c r="H31" s="230"/>
      <c r="I31" s="230"/>
      <c r="J31" s="230"/>
      <c r="K31" s="230"/>
      <c r="L31" s="230"/>
    </row>
    <row r="32" spans="1:13">
      <c r="C32" s="231"/>
      <c r="D32" s="231"/>
      <c r="E32" s="231"/>
      <c r="F32" s="231"/>
      <c r="G32" s="231"/>
      <c r="H32" s="231"/>
      <c r="I32" s="231"/>
      <c r="J32" s="231"/>
      <c r="K32" s="231"/>
      <c r="L32" s="231"/>
    </row>
    <row r="33" spans="3:12">
      <c r="C33" s="230"/>
      <c r="D33" s="230"/>
      <c r="E33" s="230"/>
      <c r="F33" s="230"/>
      <c r="G33" s="230"/>
      <c r="H33" s="230"/>
      <c r="I33" s="230"/>
      <c r="J33" s="230"/>
      <c r="K33" s="230"/>
      <c r="L33" s="230"/>
    </row>
    <row r="34" spans="3:12">
      <c r="C34" s="230"/>
      <c r="D34" s="230"/>
      <c r="E34" s="230"/>
      <c r="F34" s="230"/>
      <c r="G34" s="230"/>
      <c r="H34" s="230"/>
      <c r="I34" s="230"/>
      <c r="J34" s="230"/>
      <c r="K34" s="230"/>
      <c r="L34" s="230"/>
    </row>
    <row r="35" spans="3:12">
      <c r="C35" s="230"/>
      <c r="D35" s="230"/>
      <c r="E35" s="230"/>
      <c r="F35" s="230"/>
      <c r="G35" s="230"/>
      <c r="H35" s="230"/>
      <c r="I35" s="230"/>
      <c r="J35" s="230"/>
      <c r="K35" s="230"/>
      <c r="L35" s="230"/>
    </row>
  </sheetData>
  <customSheetViews>
    <customSheetView guid="{AFF9457B-3D54-402A-88AE-A198479E4D64}" scale="75" fitToPage="1" showRuler="0" topLeftCell="A9">
      <selection activeCell="B27" sqref="B27"/>
      <pageMargins left="0.61" right="0.75" top="0.5" bottom="1" header="0.5" footer="0.5"/>
      <printOptions horizontalCentered="1"/>
      <pageSetup scale="56" orientation="landscape" r:id="rId1"/>
      <headerFooter alignWithMargins="0"/>
    </customSheetView>
  </customSheetViews>
  <mergeCells count="4">
    <mergeCell ref="A3:M3"/>
    <mergeCell ref="A4:M4"/>
    <mergeCell ref="A6:M6"/>
    <mergeCell ref="A5:M5"/>
  </mergeCells>
  <phoneticPr fontId="0" type="noConversion"/>
  <printOptions horizontalCentered="1"/>
  <pageMargins left="0.5" right="0.5" top="0.5" bottom="0.5" header="0.5" footer="0.5"/>
  <pageSetup scale="55" orientation="landscape" r:id="rId2"/>
  <headerFooter alignWithMargins="0"/>
</worksheet>
</file>

<file path=xl/worksheets/sheet9.xml><?xml version="1.0" encoding="utf-8"?>
<worksheet xmlns="http://schemas.openxmlformats.org/spreadsheetml/2006/main" xmlns:r="http://schemas.openxmlformats.org/officeDocument/2006/relationships">
  <sheetPr codeName="Sheet9"/>
  <dimension ref="A1:M31"/>
  <sheetViews>
    <sheetView zoomScale="85" zoomScaleNormal="85" workbookViewId="0"/>
  </sheetViews>
  <sheetFormatPr defaultRowHeight="12.75"/>
  <cols>
    <col min="1" max="1" width="6.28515625" style="1" customWidth="1"/>
    <col min="2" max="2" width="38.5703125" style="1" customWidth="1"/>
    <col min="3" max="3" width="9.140625" style="1"/>
    <col min="4" max="4" width="13.42578125" style="1" customWidth="1"/>
    <col min="5" max="5" width="15.5703125" style="1" bestFit="1" customWidth="1"/>
    <col min="6" max="9" width="15.140625" style="1" customWidth="1"/>
    <col min="10" max="13" width="16.7109375" style="1" bestFit="1" customWidth="1"/>
    <col min="14" max="16384" width="9.140625" style="1"/>
  </cols>
  <sheetData>
    <row r="1" spans="1:13" s="4" customFormat="1">
      <c r="A1" s="4" t="s">
        <v>169</v>
      </c>
    </row>
    <row r="2" spans="1:13" s="4" customFormat="1"/>
    <row r="3" spans="1:13" s="4" customFormat="1">
      <c r="A3" s="261" t="s">
        <v>118</v>
      </c>
      <c r="B3" s="261"/>
      <c r="C3" s="261"/>
      <c r="D3" s="261"/>
      <c r="E3" s="261"/>
      <c r="F3" s="261"/>
      <c r="G3" s="261"/>
      <c r="H3" s="261"/>
      <c r="I3" s="261"/>
      <c r="J3" s="261"/>
      <c r="K3" s="261"/>
      <c r="L3" s="261"/>
      <c r="M3" s="261"/>
    </row>
    <row r="4" spans="1:13" s="4" customFormat="1">
      <c r="A4" s="261" t="s">
        <v>202</v>
      </c>
      <c r="B4" s="261"/>
      <c r="C4" s="261"/>
      <c r="D4" s="261"/>
      <c r="E4" s="261"/>
      <c r="F4" s="261"/>
      <c r="G4" s="261"/>
      <c r="H4" s="261"/>
      <c r="I4" s="261"/>
      <c r="J4" s="261"/>
      <c r="K4" s="261"/>
      <c r="L4" s="261"/>
      <c r="M4" s="261"/>
    </row>
    <row r="5" spans="1:13" s="4" customFormat="1">
      <c r="A5" s="266" t="s">
        <v>218</v>
      </c>
      <c r="B5" s="266"/>
      <c r="C5" s="266"/>
      <c r="D5" s="266"/>
      <c r="E5" s="266"/>
      <c r="F5" s="266"/>
      <c r="G5" s="266"/>
      <c r="H5" s="266"/>
      <c r="I5" s="266"/>
      <c r="J5" s="266"/>
      <c r="K5" s="266"/>
      <c r="L5" s="266"/>
      <c r="M5" s="266"/>
    </row>
    <row r="6" spans="1:13" s="4" customFormat="1">
      <c r="A6" s="261"/>
      <c r="B6" s="261"/>
      <c r="C6" s="261"/>
      <c r="D6" s="261"/>
      <c r="E6" s="261"/>
      <c r="F6" s="261"/>
      <c r="G6" s="261"/>
      <c r="H6" s="261"/>
      <c r="I6" s="261"/>
      <c r="J6" s="261"/>
      <c r="K6" s="261"/>
      <c r="L6" s="261"/>
      <c r="M6" s="261"/>
    </row>
    <row r="9" spans="1:13" s="4" customFormat="1">
      <c r="A9" s="50"/>
      <c r="B9" s="8"/>
      <c r="C9" s="8"/>
      <c r="D9" s="9"/>
      <c r="E9" s="10"/>
      <c r="F9" s="9" t="s">
        <v>69</v>
      </c>
      <c r="G9" s="9" t="s">
        <v>70</v>
      </c>
      <c r="H9" s="10" t="s">
        <v>70</v>
      </c>
      <c r="I9" s="11" t="s">
        <v>70</v>
      </c>
      <c r="J9" s="9" t="s">
        <v>71</v>
      </c>
      <c r="K9" s="9" t="s">
        <v>71</v>
      </c>
      <c r="L9" s="9" t="s">
        <v>71</v>
      </c>
      <c r="M9" s="11" t="s">
        <v>71</v>
      </c>
    </row>
    <row r="10" spans="1:13" s="4" customFormat="1">
      <c r="A10" s="51"/>
      <c r="B10" s="5"/>
      <c r="C10" s="5"/>
      <c r="D10" s="13" t="s">
        <v>1</v>
      </c>
      <c r="E10" s="14" t="s">
        <v>1</v>
      </c>
      <c r="F10" s="13" t="s">
        <v>63</v>
      </c>
      <c r="G10" s="13" t="s">
        <v>63</v>
      </c>
      <c r="H10" s="14" t="s">
        <v>63</v>
      </c>
      <c r="I10" s="15" t="s">
        <v>64</v>
      </c>
      <c r="J10" s="13" t="s">
        <v>63</v>
      </c>
      <c r="K10" s="13" t="s">
        <v>63</v>
      </c>
      <c r="L10" s="13" t="s">
        <v>63</v>
      </c>
      <c r="M10" s="15" t="s">
        <v>64</v>
      </c>
    </row>
    <row r="11" spans="1:13" s="4" customFormat="1">
      <c r="A11" s="53" t="s">
        <v>9</v>
      </c>
      <c r="B11" s="17" t="s">
        <v>10</v>
      </c>
      <c r="C11" s="17" t="s">
        <v>11</v>
      </c>
      <c r="D11" s="18" t="s">
        <v>12</v>
      </c>
      <c r="E11" s="19" t="s">
        <v>7</v>
      </c>
      <c r="F11" s="18" t="s">
        <v>65</v>
      </c>
      <c r="G11" s="18" t="s">
        <v>66</v>
      </c>
      <c r="H11" s="19" t="s">
        <v>67</v>
      </c>
      <c r="I11" s="20" t="s">
        <v>68</v>
      </c>
      <c r="J11" s="18" t="s">
        <v>65</v>
      </c>
      <c r="K11" s="18" t="s">
        <v>66</v>
      </c>
      <c r="L11" s="18" t="s">
        <v>67</v>
      </c>
      <c r="M11" s="20" t="s">
        <v>68</v>
      </c>
    </row>
    <row r="12" spans="1:13">
      <c r="A12" s="54">
        <v>1</v>
      </c>
      <c r="B12" s="6" t="s">
        <v>145</v>
      </c>
      <c r="C12" s="6" t="s">
        <v>141</v>
      </c>
      <c r="D12" s="107">
        <v>1948150</v>
      </c>
      <c r="E12" s="108">
        <v>70287894</v>
      </c>
      <c r="F12" s="107">
        <v>72647</v>
      </c>
      <c r="G12" s="107">
        <v>23198</v>
      </c>
      <c r="H12" s="107">
        <v>64</v>
      </c>
      <c r="I12" s="125">
        <v>95909</v>
      </c>
      <c r="J12" s="107">
        <v>16438</v>
      </c>
      <c r="K12" s="107">
        <v>3170</v>
      </c>
      <c r="L12" s="107">
        <v>3</v>
      </c>
      <c r="M12" s="125">
        <v>19611</v>
      </c>
    </row>
    <row r="13" spans="1:13">
      <c r="A13" s="54">
        <v>2</v>
      </c>
      <c r="B13" s="6" t="s">
        <v>147</v>
      </c>
      <c r="C13" s="6" t="s">
        <v>168</v>
      </c>
      <c r="D13" s="76">
        <v>1306258</v>
      </c>
      <c r="E13" s="77">
        <v>58471038</v>
      </c>
      <c r="F13" s="76">
        <v>23505</v>
      </c>
      <c r="G13" s="76">
        <v>393</v>
      </c>
      <c r="H13" s="76">
        <v>16</v>
      </c>
      <c r="I13" s="123">
        <v>23914</v>
      </c>
      <c r="J13" s="76">
        <v>10462</v>
      </c>
      <c r="K13" s="76">
        <v>1323</v>
      </c>
      <c r="L13" s="76">
        <v>0</v>
      </c>
      <c r="M13" s="123">
        <v>11785</v>
      </c>
    </row>
    <row r="14" spans="1:13">
      <c r="A14" s="54">
        <v>3</v>
      </c>
      <c r="B14" s="6" t="s">
        <v>146</v>
      </c>
      <c r="C14" s="6" t="s">
        <v>133</v>
      </c>
      <c r="D14" s="76">
        <v>1458091</v>
      </c>
      <c r="E14" s="77">
        <v>44543003</v>
      </c>
      <c r="F14" s="76">
        <v>0</v>
      </c>
      <c r="G14" s="76">
        <v>0</v>
      </c>
      <c r="H14" s="76">
        <v>0</v>
      </c>
      <c r="I14" s="123">
        <v>0</v>
      </c>
      <c r="J14" s="76">
        <v>23</v>
      </c>
      <c r="K14" s="76">
        <v>0</v>
      </c>
      <c r="L14" s="76">
        <v>0</v>
      </c>
      <c r="M14" s="123">
        <v>23</v>
      </c>
    </row>
    <row r="15" spans="1:13" ht="13.5" thickBot="1">
      <c r="A15" s="55">
        <v>4</v>
      </c>
      <c r="B15" s="26" t="s">
        <v>162</v>
      </c>
      <c r="C15" s="26" t="s">
        <v>132</v>
      </c>
      <c r="D15" s="78">
        <v>113743</v>
      </c>
      <c r="E15" s="79">
        <v>42251600</v>
      </c>
      <c r="F15" s="78">
        <v>0</v>
      </c>
      <c r="G15" s="78">
        <v>0</v>
      </c>
      <c r="H15" s="78">
        <v>0</v>
      </c>
      <c r="I15" s="124">
        <v>0</v>
      </c>
      <c r="J15" s="78">
        <v>0</v>
      </c>
      <c r="K15" s="78">
        <v>0</v>
      </c>
      <c r="L15" s="78">
        <v>0</v>
      </c>
      <c r="M15" s="124">
        <v>0</v>
      </c>
    </row>
    <row r="16" spans="1:13" ht="13.5" thickTop="1">
      <c r="A16" s="12"/>
      <c r="B16" s="6"/>
      <c r="C16" s="6"/>
      <c r="D16" s="86"/>
      <c r="E16" s="87"/>
      <c r="F16" s="27"/>
      <c r="G16" s="27"/>
      <c r="H16" s="28"/>
      <c r="I16" s="37"/>
      <c r="J16" s="27"/>
      <c r="K16" s="27"/>
      <c r="L16" s="27"/>
      <c r="M16" s="37"/>
    </row>
    <row r="17" spans="1:13">
      <c r="A17" s="12" t="s">
        <v>208</v>
      </c>
      <c r="B17" s="6"/>
      <c r="C17" s="6"/>
      <c r="D17" s="106">
        <v>4826242</v>
      </c>
      <c r="E17" s="28">
        <v>215553535</v>
      </c>
      <c r="F17" s="27">
        <v>96152</v>
      </c>
      <c r="G17" s="27">
        <v>23591</v>
      </c>
      <c r="H17" s="28">
        <v>80</v>
      </c>
      <c r="I17" s="37">
        <v>119823</v>
      </c>
      <c r="J17" s="27">
        <v>26923</v>
      </c>
      <c r="K17" s="27">
        <v>4493</v>
      </c>
      <c r="L17" s="27">
        <v>3</v>
      </c>
      <c r="M17" s="37">
        <v>31419</v>
      </c>
    </row>
    <row r="18" spans="1:13">
      <c r="A18" s="40" t="s">
        <v>204</v>
      </c>
      <c r="B18" s="6"/>
      <c r="C18" s="6"/>
      <c r="D18" s="86">
        <v>7848832.1660000002</v>
      </c>
      <c r="E18" s="87">
        <v>16067291.30700003</v>
      </c>
      <c r="F18" s="86">
        <v>27317.048000000003</v>
      </c>
      <c r="G18" s="86">
        <v>647.899</v>
      </c>
      <c r="H18" s="87">
        <v>0</v>
      </c>
      <c r="I18" s="88">
        <v>27964.947</v>
      </c>
      <c r="J18" s="86">
        <v>7953.8159999999998</v>
      </c>
      <c r="K18" s="86">
        <v>1678.953</v>
      </c>
      <c r="L18" s="86">
        <v>0</v>
      </c>
      <c r="M18" s="88">
        <v>9632.7690000000002</v>
      </c>
    </row>
    <row r="19" spans="1:13" s="39" customFormat="1" ht="14.25" customHeight="1">
      <c r="A19" s="41" t="s">
        <v>206</v>
      </c>
      <c r="B19" s="42"/>
      <c r="C19" s="42"/>
      <c r="D19" s="89">
        <v>12675074.16599999</v>
      </c>
      <c r="E19" s="90">
        <v>231620826.30699998</v>
      </c>
      <c r="F19" s="89">
        <v>123469.04800000001</v>
      </c>
      <c r="G19" s="89">
        <v>24238.899000000001</v>
      </c>
      <c r="H19" s="90">
        <v>80</v>
      </c>
      <c r="I19" s="91">
        <v>147787.94700000001</v>
      </c>
      <c r="J19" s="89">
        <v>34876.815999999999</v>
      </c>
      <c r="K19" s="89">
        <v>6171.9529999999995</v>
      </c>
      <c r="L19" s="89">
        <v>3</v>
      </c>
      <c r="M19" s="91">
        <v>41051.769</v>
      </c>
    </row>
    <row r="20" spans="1:13">
      <c r="A20" s="12"/>
      <c r="B20" s="6"/>
      <c r="C20" s="6"/>
      <c r="D20" s="6"/>
      <c r="E20" s="6"/>
      <c r="F20" s="6"/>
      <c r="G20" s="6"/>
      <c r="H20" s="6"/>
      <c r="I20" s="6"/>
      <c r="J20" s="6"/>
      <c r="K20" s="6"/>
      <c r="L20" s="6"/>
      <c r="M20" s="21"/>
    </row>
    <row r="21" spans="1:13">
      <c r="A21" s="12"/>
      <c r="B21" s="6"/>
      <c r="C21" s="6"/>
      <c r="D21" s="6"/>
      <c r="E21" s="6"/>
      <c r="F21" s="6"/>
      <c r="G21" s="6"/>
      <c r="H21" s="6"/>
      <c r="I21" s="6"/>
      <c r="J21" s="6"/>
      <c r="K21" s="6"/>
      <c r="L21" s="6"/>
      <c r="M21" s="21"/>
    </row>
    <row r="22" spans="1:13">
      <c r="A22" s="12" t="s">
        <v>106</v>
      </c>
      <c r="B22" s="6"/>
      <c r="C22" s="6"/>
      <c r="D22" s="6"/>
      <c r="E22" s="6"/>
      <c r="F22" s="6"/>
      <c r="G22" s="6"/>
      <c r="H22" s="6"/>
      <c r="I22" s="6"/>
      <c r="J22" s="6"/>
      <c r="K22" s="6"/>
      <c r="L22" s="6"/>
      <c r="M22" s="21"/>
    </row>
    <row r="23" spans="1:13">
      <c r="A23" s="12" t="s">
        <v>112</v>
      </c>
      <c r="B23" s="6"/>
      <c r="C23" s="6"/>
      <c r="D23" s="6"/>
      <c r="E23" s="6"/>
      <c r="F23" s="6"/>
      <c r="G23" s="6"/>
      <c r="H23" s="6"/>
      <c r="I23" s="6"/>
      <c r="J23" s="6"/>
      <c r="K23" s="6"/>
      <c r="L23" s="6"/>
      <c r="M23" s="21"/>
    </row>
    <row r="24" spans="1:13">
      <c r="A24" s="12" t="s">
        <v>83</v>
      </c>
      <c r="B24" s="6"/>
      <c r="C24" s="6"/>
      <c r="D24" s="6"/>
      <c r="E24" s="6"/>
      <c r="F24" s="6"/>
      <c r="G24" s="6"/>
      <c r="H24" s="6"/>
      <c r="I24" s="6"/>
      <c r="J24" s="6"/>
      <c r="K24" s="6"/>
      <c r="L24" s="6"/>
      <c r="M24" s="21"/>
    </row>
    <row r="25" spans="1:13">
      <c r="A25" s="16" t="s">
        <v>129</v>
      </c>
      <c r="B25" s="7"/>
      <c r="C25" s="7"/>
      <c r="D25" s="7"/>
      <c r="E25" s="7"/>
      <c r="F25" s="7"/>
      <c r="G25" s="7"/>
      <c r="H25" s="7"/>
      <c r="I25" s="7"/>
      <c r="J25" s="7"/>
      <c r="K25" s="7"/>
      <c r="L25" s="7"/>
      <c r="M25" s="49"/>
    </row>
    <row r="29" spans="1:13">
      <c r="C29" s="232"/>
      <c r="D29" s="232"/>
      <c r="E29" s="232"/>
      <c r="F29" s="232"/>
      <c r="G29" s="232"/>
      <c r="H29" s="232"/>
      <c r="I29" s="232"/>
      <c r="J29" s="232"/>
      <c r="K29" s="232"/>
      <c r="L29" s="232"/>
    </row>
    <row r="30" spans="1:13">
      <c r="C30" s="232"/>
      <c r="D30" s="232"/>
      <c r="E30" s="232"/>
      <c r="F30" s="232"/>
      <c r="G30" s="232"/>
      <c r="H30" s="232"/>
      <c r="I30" s="232"/>
      <c r="J30" s="232"/>
      <c r="K30" s="232"/>
      <c r="L30" s="232"/>
    </row>
    <row r="31" spans="1:13">
      <c r="C31" s="232"/>
      <c r="D31" s="232"/>
      <c r="E31" s="232"/>
      <c r="F31" s="232"/>
      <c r="G31" s="232"/>
      <c r="H31" s="232"/>
      <c r="I31" s="232"/>
      <c r="J31" s="232"/>
      <c r="K31" s="232"/>
      <c r="L31" s="232"/>
    </row>
  </sheetData>
  <customSheetViews>
    <customSheetView guid="{AFF9457B-3D54-402A-88AE-A198479E4D64}" scale="75" fitToPage="1" showRuler="0" topLeftCell="A13">
      <selection activeCell="B27" sqref="B27"/>
      <pageMargins left="0.5" right="0.5" top="0.5" bottom="1" header="0.5" footer="0.5"/>
      <printOptions horizontalCentered="1"/>
      <pageSetup scale="61" orientation="landscape" r:id="rId1"/>
      <headerFooter alignWithMargins="0"/>
    </customSheetView>
  </customSheetViews>
  <mergeCells count="4">
    <mergeCell ref="A3:M3"/>
    <mergeCell ref="A4:M4"/>
    <mergeCell ref="A6:M6"/>
    <mergeCell ref="A5:M5"/>
  </mergeCells>
  <phoneticPr fontId="0" type="noConversion"/>
  <printOptions horizontalCentered="1"/>
  <pageMargins left="0.5" right="0.5" top="0.5" bottom="1" header="0.5" footer="0.5"/>
  <pageSetup scale="61"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1'!Print_Area</vt:lpstr>
      <vt:lpstr>'Table 10'!Print_Area</vt:lpstr>
      <vt:lpstr>'Table 11'!Print_Area</vt:lpstr>
      <vt:lpstr>'Table 12'!Print_Area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Derivatives Q1-06</dc:subject>
  <dc:creator>Larrañaga</dc:creator>
  <cp:lastModifiedBy>brittany.woodson</cp:lastModifiedBy>
  <cp:lastPrinted>2013-05-28T14:16:40Z</cp:lastPrinted>
  <dcterms:created xsi:type="dcterms:W3CDTF">2000-03-06T16:40:40Z</dcterms:created>
  <dcterms:modified xsi:type="dcterms:W3CDTF">2013-06-05T14:10:21Z</dcterms:modified>
</cp:coreProperties>
</file>